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J:\Payroll Tax Group\Gi-Maris\Filing Cabinet\Projects\SharkTime\Forms\"/>
    </mc:Choice>
  </mc:AlternateContent>
  <xr:revisionPtr revIDLastSave="0" documentId="13_ncr:1_{7D5EA50C-EE80-4B91-9594-4F9A23F00F74}" xr6:coauthVersionLast="47" xr6:coauthVersionMax="47" xr10:uidLastSave="{00000000-0000-0000-0000-000000000000}"/>
  <bookViews>
    <workbookView xWindow="-120" yWindow="-120" windowWidth="24240" windowHeight="13140" tabRatio="478" xr2:uid="{00000000-000D-0000-FFFF-FFFF00000000}"/>
  </bookViews>
  <sheets>
    <sheet name="Biweekly Time 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L23" i="1"/>
  <c r="J16" i="1"/>
  <c r="J17" i="1"/>
  <c r="J18" i="1"/>
  <c r="J19" i="1"/>
  <c r="J20" i="1"/>
  <c r="J21" i="1"/>
  <c r="J22" i="1"/>
  <c r="K22" i="1"/>
  <c r="K21" i="1"/>
  <c r="K20" i="1"/>
  <c r="K19" i="1"/>
  <c r="K18" i="1"/>
  <c r="K17" i="1"/>
  <c r="K16" i="1"/>
  <c r="K5" i="1"/>
  <c r="F23" i="1"/>
  <c r="H23" i="1"/>
  <c r="D18" i="1"/>
  <c r="D22" i="1"/>
  <c r="D21" i="1"/>
  <c r="D20" i="1"/>
  <c r="D19" i="1"/>
  <c r="D17" i="1"/>
  <c r="D16" i="1"/>
  <c r="E25" i="1" l="1"/>
  <c r="L25" i="1" s="1"/>
</calcChain>
</file>

<file path=xl/sharedStrings.xml><?xml version="1.0" encoding="utf-8"?>
<sst xmlns="http://schemas.openxmlformats.org/spreadsheetml/2006/main" count="65" uniqueCount="42">
  <si>
    <t>Student Employee Time Sheet</t>
  </si>
  <si>
    <t>NSU ID</t>
  </si>
  <si>
    <t>Pay period start date (mm/dd/yy)</t>
  </si>
  <si>
    <t xml:space="preserve"> </t>
  </si>
  <si>
    <t>Pay period end date:</t>
  </si>
  <si>
    <t>Student Name:</t>
  </si>
  <si>
    <t>Pay Number:</t>
  </si>
  <si>
    <t>Last                                     First</t>
  </si>
  <si>
    <t>Supervisor</t>
  </si>
  <si>
    <t>Department:</t>
  </si>
  <si>
    <t>Residence Phone:</t>
  </si>
  <si>
    <t>Work Phone:</t>
  </si>
  <si>
    <t>NSU e-mail:</t>
  </si>
  <si>
    <t>WEEK ONE</t>
  </si>
  <si>
    <t>NUMBER OF HOURS WORKED</t>
  </si>
  <si>
    <t>WEEK TWO</t>
  </si>
  <si>
    <t>Saturday</t>
  </si>
  <si>
    <t>Sunday</t>
  </si>
  <si>
    <t>Monday</t>
  </si>
  <si>
    <t>Tuesday</t>
  </si>
  <si>
    <t>Wednesday</t>
  </si>
  <si>
    <t>Thursday</t>
  </si>
  <si>
    <t>Friday</t>
  </si>
  <si>
    <t>Week 1 hrs.</t>
  </si>
  <si>
    <t>Week 2 hrs.</t>
  </si>
  <si>
    <t>TOTAL HOURS</t>
  </si>
  <si>
    <t>HOURLY RATE</t>
  </si>
  <si>
    <t>TOTAL PAY</t>
  </si>
  <si>
    <t>Hours worked must be reported to the nearest quarter: 15 min. = .25, 30 min. = .50, 45 min. = .75</t>
  </si>
  <si>
    <t>Job Number REQUIRED</t>
  </si>
  <si>
    <t>Account Number (10 digits) REQUIRED</t>
  </si>
  <si>
    <t>I CERTIFY THAT THIS IS A TRUE SATEMENT OF TIME WORKED THAT SHOULD NOT EXCEED 20 HOURS (25 HOURS IF FWS</t>
  </si>
  <si>
    <t xml:space="preserve">AND APPROVED BY STUDENT EMPLOYMENT) WHILE ATTENDING CLASSES AND MUST NOT EXCEED 37.5 HOURS </t>
  </si>
  <si>
    <t>DURING VACATIONS AND BETWEEN SESSIONS.</t>
  </si>
  <si>
    <t>Signature of Student Employee</t>
  </si>
  <si>
    <t>Date</t>
  </si>
  <si>
    <t xml:space="preserve">AS THE SUPERVISOR, I CERTIFY THAT THE EMPLOYEE WORKED THE HOURS REPORTED AND THAT THE ACCOUNT </t>
  </si>
  <si>
    <t>NUMBER, JOB NUMBER, AND CALCULATIONS ARE CORRECT.</t>
  </si>
  <si>
    <t>Signature of Supervisor</t>
  </si>
  <si>
    <r>
      <t xml:space="preserve">EXT. # - </t>
    </r>
    <r>
      <rPr>
        <b/>
        <sz val="10"/>
        <color indexed="10"/>
        <rFont val="Century Gothic"/>
        <family val="2"/>
      </rPr>
      <t>REQUIRED</t>
    </r>
  </si>
  <si>
    <t>Print Last Name of Supervisor</t>
  </si>
  <si>
    <t>NOTE:  OBTAIN ORIGINAL SIGNATURES BEFORE SUBMITTING TO PAYROLL.  KEEP COPY FOR YOUR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</si>
</sst>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\-00000\-0000"/>
  </numFmts>
  <fonts count="20" x14ac:knownFonts="1">
    <font>
      <sz val="10"/>
      <name val="Arial"/>
    </font>
    <font>
      <sz val="10"/>
      <name val="Arial"/>
    </font>
    <font>
      <sz val="9"/>
      <color indexed="23"/>
      <name val="Century Gothic"/>
      <family val="2"/>
    </font>
    <font>
      <sz val="10"/>
      <name val="Century Gothic"/>
      <family val="2"/>
    </font>
    <font>
      <sz val="10"/>
      <color indexed="23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8"/>
      <color indexed="23"/>
      <name val="Century Gothic"/>
      <family val="2"/>
    </font>
    <font>
      <sz val="8"/>
      <name val="Kartika"/>
      <family val="1"/>
    </font>
    <font>
      <b/>
      <sz val="18"/>
      <color indexed="2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8"/>
      <color indexed="10"/>
      <name val="Century Gothic"/>
      <family val="2"/>
    </font>
    <font>
      <sz val="9"/>
      <color indexed="10"/>
      <name val="Century Gothic"/>
      <family val="2"/>
    </font>
    <font>
      <b/>
      <sz val="10"/>
      <color indexed="10"/>
      <name val="Century Gothic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2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6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2" fillId="2" borderId="0" xfId="0" applyFont="1" applyFill="1"/>
    <xf numFmtId="0" fontId="6" fillId="2" borderId="0" xfId="0" applyFont="1" applyFill="1"/>
    <xf numFmtId="0" fontId="9" fillId="3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0" xfId="0" applyFont="1" applyFill="1" applyAlignment="1">
      <alignment horizontal="left" vertical="center" indent="1"/>
    </xf>
    <xf numFmtId="4" fontId="7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8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5" fillId="2" borderId="0" xfId="0" applyFont="1" applyFill="1"/>
    <xf numFmtId="0" fontId="14" fillId="2" borderId="0" xfId="0" applyFont="1" applyFill="1"/>
    <xf numFmtId="14" fontId="6" fillId="0" borderId="1" xfId="0" applyNumberFormat="1" applyFont="1" applyBorder="1" applyAlignment="1">
      <alignment horizontal="left" vertical="center" inden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 indent="1"/>
    </xf>
    <xf numFmtId="4" fontId="12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vertical="center"/>
    </xf>
    <xf numFmtId="0" fontId="3" fillId="0" borderId="0" xfId="0" applyFont="1" applyProtection="1"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2" fontId="6" fillId="4" borderId="5" xfId="0" applyNumberFormat="1" applyFont="1" applyFill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8" fillId="0" borderId="2" xfId="0" applyFont="1" applyBorder="1" applyAlignment="1" applyProtection="1">
      <alignment horizontal="left"/>
      <protection locked="0"/>
    </xf>
    <xf numFmtId="0" fontId="7" fillId="0" borderId="5" xfId="0" applyFont="1" applyBorder="1" applyAlignment="1">
      <alignment horizontal="left" vertical="center"/>
    </xf>
    <xf numFmtId="0" fontId="0" fillId="0" borderId="7" xfId="0" applyBorder="1" applyAlignment="1"/>
    <xf numFmtId="0" fontId="0" fillId="0" borderId="6" xfId="0" applyBorder="1" applyAlignment="1"/>
    <xf numFmtId="164" fontId="12" fillId="0" borderId="5" xfId="1" applyNumberFormat="1" applyFont="1" applyFill="1" applyBorder="1" applyAlignment="1" applyProtection="1">
      <alignment horizontal="center" vertical="center"/>
      <protection locked="0"/>
    </xf>
    <xf numFmtId="164" fontId="12" fillId="0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5" fillId="2" borderId="0" xfId="0" applyFont="1" applyFill="1" applyAlignment="1"/>
    <xf numFmtId="0" fontId="0" fillId="0" borderId="0" xfId="0" applyAlignment="1"/>
    <xf numFmtId="165" fontId="17" fillId="2" borderId="2" xfId="1" applyNumberFormat="1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left" indent="1"/>
      <protection locked="0"/>
    </xf>
    <xf numFmtId="0" fontId="6" fillId="0" borderId="0" xfId="0" applyFont="1" applyAlignment="1">
      <alignment horizontal="left"/>
    </xf>
    <xf numFmtId="0" fontId="18" fillId="0" borderId="2" xfId="0" applyFont="1" applyBorder="1" applyAlignment="1" applyProtection="1">
      <protection locked="0"/>
    </xf>
    <xf numFmtId="14" fontId="18" fillId="0" borderId="2" xfId="0" applyNumberFormat="1" applyFont="1" applyBorder="1" applyAlignment="1" applyProtection="1">
      <alignment horizontal="left"/>
      <protection locked="0"/>
    </xf>
    <xf numFmtId="14" fontId="18" fillId="4" borderId="7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0" fillId="2" borderId="0" xfId="0" applyFill="1" applyAlignment="1"/>
    <xf numFmtId="0" fontId="5" fillId="2" borderId="0" xfId="0" applyFont="1" applyFill="1" applyAlignment="1"/>
    <xf numFmtId="2" fontId="6" fillId="5" borderId="5" xfId="0" applyNumberFormat="1" applyFont="1" applyFill="1" applyBorder="1" applyAlignment="1">
      <alignment horizontal="center" vertical="center"/>
    </xf>
    <xf numFmtId="2" fontId="6" fillId="5" borderId="6" xfId="0" applyNumberFormat="1" applyFont="1" applyFill="1" applyBorder="1" applyAlignment="1">
      <alignment horizontal="center" vertical="center"/>
    </xf>
    <xf numFmtId="164" fontId="12" fillId="0" borderId="5" xfId="1" applyNumberFormat="1" applyFont="1" applyFill="1" applyBorder="1" applyAlignment="1">
      <alignment horizontal="center" vertical="center"/>
    </xf>
    <xf numFmtId="164" fontId="12" fillId="0" borderId="6" xfId="1" applyNumberFormat="1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7" fillId="0" borderId="2" xfId="0" applyFont="1" applyBorder="1" applyAlignment="1" applyProtection="1">
      <protection locked="0"/>
    </xf>
    <xf numFmtId="0" fontId="3" fillId="0" borderId="2" xfId="0" applyFont="1" applyBorder="1" applyAlignment="1"/>
    <xf numFmtId="0" fontId="3" fillId="0" borderId="2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5" fillId="0" borderId="2" xfId="0" applyFont="1" applyBorder="1" applyAlignment="1"/>
    <xf numFmtId="0" fontId="19" fillId="0" borderId="2" xfId="2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DEC5F1"/>
      <color rgb="FFC79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666750</xdr:colOff>
      <xdr:row>2</xdr:row>
      <xdr:rowOff>152400</xdr:rowOff>
    </xdr:to>
    <xdr:pic>
      <xdr:nvPicPr>
        <xdr:cNvPr id="2" name="Picture 1" descr="https://nsu.widencollective.com/thumbnail/166403bf-403d-49ca-9c11-eefc8a71ad81/av/2048px/NSUFlorida-Primary-Stacked-BlueGray.jpg?t=1537295729924&amp;s=63f9abeffdf490fdcc2ebf7d6ab5f06aee6f936b">
          <a:extLst>
            <a:ext uri="{FF2B5EF4-FFF2-40B4-BE49-F238E27FC236}">
              <a16:creationId xmlns:a16="http://schemas.microsoft.com/office/drawing/2014/main" id="{B684586C-0838-4BB9-A827-1E0C77BB51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6"/>
    <pageSetUpPr fitToPage="1"/>
  </sheetPr>
  <dimension ref="B1:L47"/>
  <sheetViews>
    <sheetView showGridLines="0" showZeros="0" tabSelected="1" zoomScaleNormal="100" workbookViewId="0">
      <selection activeCell="K4" sqref="K4:L4"/>
    </sheetView>
  </sheetViews>
  <sheetFormatPr defaultRowHeight="13.5" x14ac:dyDescent="0.25"/>
  <cols>
    <col min="1" max="1" width="2.7109375" style="2" customWidth="1"/>
    <col min="2" max="2" width="11.28515625" style="2" customWidth="1"/>
    <col min="3" max="3" width="5.28515625" style="2" customWidth="1"/>
    <col min="4" max="4" width="16.28515625" style="2" customWidth="1"/>
    <col min="5" max="5" width="11.85546875" style="2" customWidth="1"/>
    <col min="6" max="6" width="13.28515625" style="2" customWidth="1"/>
    <col min="7" max="7" width="1.7109375" style="2" customWidth="1"/>
    <col min="8" max="8" width="9.28515625" style="2" customWidth="1"/>
    <col min="9" max="9" width="3.5703125" style="2" customWidth="1"/>
    <col min="10" max="10" width="6.7109375" style="2" customWidth="1"/>
    <col min="11" max="11" width="4.28515625" style="2" customWidth="1"/>
    <col min="12" max="12" width="14.28515625" style="2" customWidth="1"/>
    <col min="13" max="16384" width="9.140625" style="2"/>
  </cols>
  <sheetData>
    <row r="1" spans="2:12" ht="22.5" x14ac:dyDescent="0.3">
      <c r="B1" s="1"/>
      <c r="C1" s="16"/>
      <c r="F1" s="17"/>
      <c r="G1" s="17"/>
      <c r="H1" s="17"/>
      <c r="I1" s="18"/>
      <c r="J1" s="18"/>
      <c r="K1" s="17"/>
      <c r="L1" s="19" t="s">
        <v>0</v>
      </c>
    </row>
    <row r="2" spans="2:12" x14ac:dyDescent="0.25">
      <c r="B2" s="1"/>
      <c r="C2" s="1"/>
      <c r="I2" s="3"/>
      <c r="J2" s="3"/>
    </row>
    <row r="3" spans="2:12" s="4" customFormat="1" ht="14.25" x14ac:dyDescent="0.3">
      <c r="B3" s="5"/>
      <c r="C3" s="5"/>
      <c r="I3" s="6"/>
      <c r="J3" s="6"/>
    </row>
    <row r="4" spans="2:12" s="4" customFormat="1" ht="17.100000000000001" customHeight="1" x14ac:dyDescent="0.3">
      <c r="B4" s="20" t="s">
        <v>1</v>
      </c>
      <c r="C4" s="5"/>
      <c r="D4" s="88"/>
      <c r="E4" s="60"/>
      <c r="F4" s="72" t="s">
        <v>2</v>
      </c>
      <c r="G4" s="73"/>
      <c r="H4" s="73"/>
      <c r="I4" s="73"/>
      <c r="J4" s="73"/>
      <c r="K4" s="79"/>
      <c r="L4" s="79"/>
    </row>
    <row r="5" spans="2:12" s="4" customFormat="1" ht="17.100000000000001" customHeight="1" x14ac:dyDescent="0.3">
      <c r="B5" s="5" t="s">
        <v>3</v>
      </c>
      <c r="C5" s="5"/>
      <c r="D5" s="77"/>
      <c r="E5" s="77"/>
      <c r="F5" s="20" t="s">
        <v>4</v>
      </c>
      <c r="G5" s="21"/>
      <c r="H5" s="21"/>
      <c r="I5" s="20"/>
      <c r="J5" s="20"/>
      <c r="K5" s="80" t="str">
        <f>IF($K$4="","",$K$4+13)</f>
        <v/>
      </c>
      <c r="L5" s="80"/>
    </row>
    <row r="6" spans="2:12" s="4" customFormat="1" ht="17.100000000000001" customHeight="1" x14ac:dyDescent="0.3">
      <c r="C6" s="5"/>
      <c r="D6" s="77"/>
      <c r="E6" s="77"/>
      <c r="F6" s="10"/>
      <c r="G6" s="7"/>
      <c r="I6" s="8"/>
      <c r="J6" s="8"/>
      <c r="K6" s="9"/>
      <c r="L6" s="9"/>
    </row>
    <row r="7" spans="2:12" s="4" customFormat="1" ht="17.100000000000001" customHeight="1" x14ac:dyDescent="0.3">
      <c r="B7" s="20" t="s">
        <v>5</v>
      </c>
      <c r="C7" s="8"/>
      <c r="D7" s="88"/>
      <c r="E7" s="90"/>
      <c r="F7" s="90"/>
      <c r="G7" s="20" t="s">
        <v>6</v>
      </c>
      <c r="H7" s="21"/>
      <c r="I7" s="8"/>
      <c r="J7" s="76"/>
      <c r="K7" s="60"/>
      <c r="L7" s="60"/>
    </row>
    <row r="8" spans="2:12" s="4" customFormat="1" ht="17.100000000000001" customHeight="1" x14ac:dyDescent="0.3">
      <c r="B8" s="5" t="s">
        <v>3</v>
      </c>
      <c r="C8" s="5"/>
      <c r="D8" s="89" t="s">
        <v>7</v>
      </c>
      <c r="E8" s="89"/>
      <c r="F8" s="10"/>
      <c r="G8" s="5" t="s">
        <v>3</v>
      </c>
      <c r="I8" s="5"/>
      <c r="J8" s="5"/>
      <c r="K8" s="77"/>
      <c r="L8" s="77"/>
    </row>
    <row r="9" spans="2:12" s="4" customFormat="1" ht="17.100000000000001" customHeight="1" x14ac:dyDescent="0.3">
      <c r="B9" s="20" t="s">
        <v>8</v>
      </c>
      <c r="C9" s="5"/>
      <c r="D9" s="60"/>
      <c r="E9" s="60"/>
      <c r="F9" s="78"/>
      <c r="G9" s="20" t="s">
        <v>9</v>
      </c>
      <c r="H9" s="21"/>
      <c r="I9" s="5"/>
      <c r="J9" s="78"/>
      <c r="K9" s="78"/>
      <c r="L9" s="78"/>
    </row>
    <row r="10" spans="2:12" s="4" customFormat="1" ht="17.100000000000001" customHeight="1" x14ac:dyDescent="0.3">
      <c r="B10" s="5"/>
      <c r="C10" s="5"/>
      <c r="D10" s="9"/>
      <c r="E10" s="9"/>
      <c r="F10" s="77"/>
      <c r="G10" s="77"/>
      <c r="I10" s="5"/>
      <c r="J10" s="5"/>
      <c r="K10" s="9"/>
      <c r="L10" s="9"/>
    </row>
    <row r="11" spans="2:12" s="4" customFormat="1" ht="17.100000000000001" customHeight="1" x14ac:dyDescent="0.3">
      <c r="B11" s="20" t="s">
        <v>10</v>
      </c>
      <c r="C11" s="5"/>
      <c r="D11" s="60"/>
      <c r="E11" s="78"/>
      <c r="F11" s="78"/>
      <c r="G11" s="20" t="s">
        <v>11</v>
      </c>
      <c r="H11" s="21"/>
      <c r="I11" s="5"/>
      <c r="J11" s="60"/>
      <c r="K11" s="60"/>
      <c r="L11" s="60"/>
    </row>
    <row r="12" spans="2:12" s="4" customFormat="1" ht="17.100000000000001" customHeight="1" x14ac:dyDescent="0.3">
      <c r="B12" s="5"/>
      <c r="C12" s="5"/>
      <c r="D12" s="9"/>
      <c r="E12" s="9"/>
      <c r="F12" s="10"/>
      <c r="G12" s="5"/>
      <c r="I12" s="5"/>
      <c r="J12" s="5"/>
      <c r="K12" s="9"/>
      <c r="L12" s="9"/>
    </row>
    <row r="13" spans="2:12" s="4" customFormat="1" ht="17.100000000000001" customHeight="1" x14ac:dyDescent="0.3">
      <c r="B13" s="20" t="s">
        <v>12</v>
      </c>
      <c r="C13" s="5"/>
      <c r="D13" s="95"/>
      <c r="E13" s="78"/>
      <c r="F13" s="78"/>
      <c r="G13" s="5"/>
      <c r="I13" s="5"/>
      <c r="J13" s="5"/>
      <c r="K13" s="9"/>
      <c r="L13" s="9"/>
    </row>
    <row r="14" spans="2:12" ht="18.75" customHeight="1" x14ac:dyDescent="0.25"/>
    <row r="15" spans="2:12" ht="38.25" x14ac:dyDescent="0.25">
      <c r="B15" s="46" t="s">
        <v>13</v>
      </c>
      <c r="C15" s="47"/>
      <c r="D15" s="48"/>
      <c r="E15" s="22" t="s">
        <v>14</v>
      </c>
      <c r="F15" s="74" t="s">
        <v>3</v>
      </c>
      <c r="G15" s="75"/>
      <c r="H15" s="46" t="s">
        <v>15</v>
      </c>
      <c r="I15" s="55"/>
      <c r="J15" s="55"/>
      <c r="K15" s="56"/>
      <c r="L15" s="22" t="s">
        <v>14</v>
      </c>
    </row>
    <row r="16" spans="2:12" ht="21.95" customHeight="1" x14ac:dyDescent="0.25">
      <c r="B16" s="49" t="s">
        <v>16</v>
      </c>
      <c r="C16" s="50"/>
      <c r="D16" s="36">
        <f>K4</f>
        <v>0</v>
      </c>
      <c r="E16" s="39"/>
      <c r="F16" s="51" t="s">
        <v>3</v>
      </c>
      <c r="G16" s="52"/>
      <c r="H16" s="49" t="s">
        <v>16</v>
      </c>
      <c r="I16" s="50"/>
      <c r="J16" s="57" t="str">
        <f>IF($K$4="","",$K$4+7)</f>
        <v/>
      </c>
      <c r="K16" s="58" t="str">
        <f>IF($K$4="","",$K$4+7)</f>
        <v/>
      </c>
      <c r="L16" s="39"/>
    </row>
    <row r="17" spans="2:12" ht="21.95" customHeight="1" x14ac:dyDescent="0.25">
      <c r="B17" s="49" t="s">
        <v>17</v>
      </c>
      <c r="C17" s="50"/>
      <c r="D17" s="36" t="str">
        <f>IF($K$4="","",$K$4+1)</f>
        <v/>
      </c>
      <c r="E17" s="43"/>
      <c r="F17" s="51"/>
      <c r="G17" s="52"/>
      <c r="H17" s="49" t="s">
        <v>17</v>
      </c>
      <c r="I17" s="50"/>
      <c r="J17" s="57" t="str">
        <f>IF($K$4="","",$K$4+8)</f>
        <v/>
      </c>
      <c r="K17" s="58" t="str">
        <f>IF($K$4="","",$K$4+8)</f>
        <v/>
      </c>
      <c r="L17" s="43"/>
    </row>
    <row r="18" spans="2:12" ht="21.95" customHeight="1" x14ac:dyDescent="0.25">
      <c r="B18" s="49" t="s">
        <v>18</v>
      </c>
      <c r="C18" s="50"/>
      <c r="D18" s="36" t="str">
        <f>IF($K$4="","",$K$4+2)</f>
        <v/>
      </c>
      <c r="E18" s="43"/>
      <c r="F18" s="51"/>
      <c r="G18" s="52"/>
      <c r="H18" s="49" t="s">
        <v>18</v>
      </c>
      <c r="I18" s="50"/>
      <c r="J18" s="57" t="str">
        <f>IF($K$4="","",$K$4+9)</f>
        <v/>
      </c>
      <c r="K18" s="58" t="str">
        <f>IF($K$4="","",$K$4+9)</f>
        <v/>
      </c>
      <c r="L18" s="43"/>
    </row>
    <row r="19" spans="2:12" ht="21.95" customHeight="1" x14ac:dyDescent="0.25">
      <c r="B19" s="49" t="s">
        <v>19</v>
      </c>
      <c r="C19" s="50"/>
      <c r="D19" s="36" t="str">
        <f>IF($K$4="","",$K$4+3)</f>
        <v/>
      </c>
      <c r="E19" s="43"/>
      <c r="F19" s="51"/>
      <c r="G19" s="52"/>
      <c r="H19" s="49" t="s">
        <v>19</v>
      </c>
      <c r="I19" s="50"/>
      <c r="J19" s="57" t="str">
        <f>IF($K$4="","",$K$4+10)</f>
        <v/>
      </c>
      <c r="K19" s="58" t="str">
        <f>IF($K$4="","",$K$4+10)</f>
        <v/>
      </c>
      <c r="L19" s="43"/>
    </row>
    <row r="20" spans="2:12" ht="21.95" customHeight="1" x14ac:dyDescent="0.25">
      <c r="B20" s="49" t="s">
        <v>20</v>
      </c>
      <c r="C20" s="50"/>
      <c r="D20" s="36" t="str">
        <f>IF($K$4="","",$K$4+4)</f>
        <v/>
      </c>
      <c r="E20" s="43"/>
      <c r="F20" s="51"/>
      <c r="G20" s="52"/>
      <c r="H20" s="49" t="s">
        <v>20</v>
      </c>
      <c r="I20" s="50"/>
      <c r="J20" s="57" t="str">
        <f>IF($K$4="","",$K$4+11)</f>
        <v/>
      </c>
      <c r="K20" s="58" t="str">
        <f>IF($K$4="","",$K$4+11)</f>
        <v/>
      </c>
      <c r="L20" s="43"/>
    </row>
    <row r="21" spans="2:12" ht="21.95" customHeight="1" x14ac:dyDescent="0.25">
      <c r="B21" s="49" t="s">
        <v>21</v>
      </c>
      <c r="C21" s="50"/>
      <c r="D21" s="36" t="str">
        <f>IF($K$4="","",$K$4+5)</f>
        <v/>
      </c>
      <c r="E21" s="43"/>
      <c r="F21" s="51"/>
      <c r="G21" s="52"/>
      <c r="H21" s="49" t="s">
        <v>21</v>
      </c>
      <c r="I21" s="50"/>
      <c r="J21" s="57" t="str">
        <f>IF($K$4="","",$K$4+12)</f>
        <v/>
      </c>
      <c r="K21" s="58" t="str">
        <f>IF($K$4="","",$K$4+12)</f>
        <v/>
      </c>
      <c r="L21" s="43"/>
    </row>
    <row r="22" spans="2:12" ht="21.95" customHeight="1" x14ac:dyDescent="0.25">
      <c r="B22" s="49" t="s">
        <v>22</v>
      </c>
      <c r="C22" s="50"/>
      <c r="D22" s="36" t="str">
        <f>IF($K$4="","",$K$4+6)</f>
        <v/>
      </c>
      <c r="E22" s="43"/>
      <c r="F22" s="51"/>
      <c r="G22" s="52"/>
      <c r="H22" s="49" t="s">
        <v>22</v>
      </c>
      <c r="I22" s="50"/>
      <c r="J22" s="57" t="str">
        <f>IF($K$4="","",$K$4+13)</f>
        <v/>
      </c>
      <c r="K22" s="58" t="str">
        <f>IF($K$4="","",$K$4+13)</f>
        <v/>
      </c>
      <c r="L22" s="43"/>
    </row>
    <row r="23" spans="2:12" ht="21.95" customHeight="1" x14ac:dyDescent="0.25">
      <c r="B23" s="17"/>
      <c r="C23" s="17"/>
      <c r="D23" s="38" t="s">
        <v>23</v>
      </c>
      <c r="E23" s="37">
        <f>SUM(E16:E22)</f>
        <v>0</v>
      </c>
      <c r="F23" s="84">
        <f>SUM(F16:F22)</f>
        <v>0</v>
      </c>
      <c r="G23" s="85"/>
      <c r="H23" s="53">
        <f>SUM(H16:H22)</f>
        <v>0</v>
      </c>
      <c r="I23" s="54"/>
      <c r="J23" s="53" t="s">
        <v>24</v>
      </c>
      <c r="K23" s="54"/>
      <c r="L23" s="37">
        <f>SUM(L16:L22)</f>
        <v>0</v>
      </c>
    </row>
    <row r="24" spans="2:12" ht="21.95" customHeight="1" x14ac:dyDescent="0.25">
      <c r="D24" s="61" t="s">
        <v>3</v>
      </c>
      <c r="E24" s="62"/>
      <c r="F24" s="62"/>
      <c r="G24" s="62"/>
      <c r="H24" s="62"/>
      <c r="I24" s="62"/>
      <c r="J24" s="62"/>
      <c r="K24" s="62"/>
      <c r="L24" s="63"/>
    </row>
    <row r="25" spans="2:12" ht="21.95" customHeight="1" x14ac:dyDescent="0.25">
      <c r="D25" s="40" t="s">
        <v>25</v>
      </c>
      <c r="E25" s="41">
        <f>E23+L23</f>
        <v>0</v>
      </c>
      <c r="F25" s="86" t="s">
        <v>26</v>
      </c>
      <c r="G25" s="87"/>
      <c r="H25" s="64"/>
      <c r="I25" s="65"/>
      <c r="J25" s="86" t="s">
        <v>27</v>
      </c>
      <c r="K25" s="87"/>
      <c r="L25" s="42">
        <f>E25*H25</f>
        <v>0</v>
      </c>
    </row>
    <row r="26" spans="2:12" ht="21.95" customHeight="1" x14ac:dyDescent="0.25">
      <c r="B26" s="23" t="s">
        <v>28</v>
      </c>
      <c r="C26" s="17"/>
      <c r="D26" s="24"/>
      <c r="E26" s="25"/>
      <c r="F26" s="26"/>
      <c r="G26" s="26"/>
      <c r="H26" s="26"/>
      <c r="I26" s="26"/>
      <c r="J26" s="26"/>
      <c r="K26" s="26"/>
      <c r="L26" s="26"/>
    </row>
    <row r="27" spans="2:12" ht="21.95" customHeight="1" x14ac:dyDescent="0.25">
      <c r="B27" s="23"/>
      <c r="C27" s="17"/>
      <c r="D27" s="24"/>
      <c r="E27" s="25"/>
      <c r="F27" s="26"/>
      <c r="G27" s="26"/>
      <c r="H27" s="26"/>
      <c r="I27" s="26"/>
      <c r="J27" s="26"/>
      <c r="K27" s="26"/>
      <c r="L27" s="26"/>
    </row>
    <row r="28" spans="2:12" ht="21.95" customHeight="1" x14ac:dyDescent="0.25">
      <c r="B28" s="23"/>
      <c r="C28" s="17"/>
      <c r="D28" s="70"/>
      <c r="E28" s="71"/>
      <c r="F28" s="26"/>
      <c r="G28" s="26"/>
      <c r="H28" s="69"/>
      <c r="I28" s="69"/>
      <c r="J28" s="69"/>
      <c r="K28" s="69"/>
      <c r="L28" s="69"/>
    </row>
    <row r="29" spans="2:12" x14ac:dyDescent="0.25">
      <c r="D29" s="59" t="s">
        <v>29</v>
      </c>
      <c r="E29" s="66"/>
      <c r="H29" s="67" t="s">
        <v>30</v>
      </c>
      <c r="I29" s="68"/>
      <c r="J29" s="68"/>
      <c r="K29" s="68"/>
      <c r="L29" s="68"/>
    </row>
    <row r="30" spans="2:12" ht="26.25" customHeight="1" x14ac:dyDescent="0.3">
      <c r="B30" s="81" t="s">
        <v>31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2:12" ht="17.100000000000001" customHeight="1" x14ac:dyDescent="0.3">
      <c r="B31" s="83" t="s">
        <v>32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2:12" s="4" customFormat="1" ht="17.25" customHeight="1" x14ac:dyDescent="0.3">
      <c r="B32" s="83" t="s">
        <v>33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2:12" ht="14.25" x14ac:dyDescent="0.3">
      <c r="B33" s="12" t="s">
        <v>3</v>
      </c>
      <c r="C33" s="12"/>
      <c r="D33" s="12" t="s">
        <v>3</v>
      </c>
    </row>
    <row r="34" spans="2:12" ht="14.25" x14ac:dyDescent="0.3">
      <c r="B34" s="94" t="s">
        <v>3</v>
      </c>
      <c r="C34" s="94"/>
      <c r="D34" s="94"/>
      <c r="E34" s="11"/>
      <c r="F34" s="11"/>
      <c r="G34" s="11"/>
      <c r="H34" s="11"/>
      <c r="I34" s="9"/>
      <c r="J34" s="9"/>
      <c r="K34" s="9"/>
      <c r="L34" s="9"/>
    </row>
    <row r="35" spans="2:12" ht="14.25" x14ac:dyDescent="0.3">
      <c r="B35" s="27" t="s">
        <v>34</v>
      </c>
      <c r="C35" s="28"/>
      <c r="D35" s="28"/>
      <c r="E35" s="17"/>
      <c r="F35" s="29" t="s">
        <v>35</v>
      </c>
      <c r="G35" s="30"/>
      <c r="H35" s="31"/>
      <c r="I35" s="14"/>
      <c r="J35" s="1"/>
      <c r="L35" s="13"/>
    </row>
    <row r="37" spans="2:12" ht="14.25" x14ac:dyDescent="0.3">
      <c r="B37" s="83" t="s">
        <v>36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2:12" ht="14.25" x14ac:dyDescent="0.3">
      <c r="B38" s="83" t="s">
        <v>37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40" spans="2:12" ht="16.5" x14ac:dyDescent="0.3">
      <c r="B40" s="91"/>
      <c r="C40" s="91"/>
      <c r="D40" s="91"/>
      <c r="E40" s="11"/>
      <c r="F40" s="11"/>
      <c r="G40" s="11"/>
      <c r="H40" s="11"/>
      <c r="I40" s="11"/>
      <c r="J40" s="9"/>
      <c r="K40" s="60"/>
      <c r="L40" s="60"/>
    </row>
    <row r="41" spans="2:12" x14ac:dyDescent="0.25">
      <c r="B41" s="27" t="s">
        <v>38</v>
      </c>
      <c r="C41" s="17"/>
      <c r="D41" s="17"/>
      <c r="E41" s="17"/>
      <c r="F41" s="29" t="s">
        <v>35</v>
      </c>
      <c r="G41" s="32"/>
      <c r="H41" s="30"/>
      <c r="I41" s="30"/>
      <c r="J41" s="15"/>
      <c r="K41" s="33" t="s">
        <v>39</v>
      </c>
      <c r="L41" s="27"/>
    </row>
    <row r="43" spans="2:12" x14ac:dyDescent="0.25">
      <c r="B43" s="92" t="s">
        <v>3</v>
      </c>
      <c r="C43" s="92"/>
      <c r="D43" s="92"/>
      <c r="E43" s="92"/>
      <c r="H43" s="45" t="s">
        <v>3</v>
      </c>
      <c r="J43" s="93"/>
      <c r="K43" s="93"/>
      <c r="L43" s="93"/>
    </row>
    <row r="44" spans="2:12" ht="14.25" x14ac:dyDescent="0.3">
      <c r="B44" s="27" t="s">
        <v>40</v>
      </c>
      <c r="C44" s="17"/>
      <c r="D44" s="17"/>
      <c r="E44" s="17"/>
      <c r="H44" s="44" t="s">
        <v>3</v>
      </c>
      <c r="J44" s="35" t="s">
        <v>3</v>
      </c>
      <c r="K44" s="17"/>
      <c r="L44" s="17"/>
    </row>
    <row r="45" spans="2:12" x14ac:dyDescent="0.25">
      <c r="H45" s="34" t="s">
        <v>3</v>
      </c>
      <c r="J45" s="59" t="s">
        <v>3</v>
      </c>
      <c r="K45" s="59"/>
      <c r="L45" s="59"/>
    </row>
    <row r="47" spans="2:12" x14ac:dyDescent="0.25">
      <c r="B47" s="23" t="s">
        <v>41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</row>
  </sheetData>
  <sheetProtection algorithmName="SHA-512" hashValue="59jno2xOQNgDtnDiMHkB/rY8dwcCEM3U0/V8E1naD1cntA29jzX718F1G5PS2CJJsYW6HtEQOGQmmOba4Rq3rQ==" saltValue="VOeyBVMBlczcNJhkGukbdQ==" spinCount="100000" sheet="1" selectLockedCells="1"/>
  <mergeCells count="69">
    <mergeCell ref="J43:L43"/>
    <mergeCell ref="K8:L8"/>
    <mergeCell ref="B32:L32"/>
    <mergeCell ref="B34:D34"/>
    <mergeCell ref="F17:G17"/>
    <mergeCell ref="F18:G18"/>
    <mergeCell ref="F19:G19"/>
    <mergeCell ref="D9:F9"/>
    <mergeCell ref="J25:K25"/>
    <mergeCell ref="F16:G16"/>
    <mergeCell ref="J9:L9"/>
    <mergeCell ref="B37:L37"/>
    <mergeCell ref="B21:C21"/>
    <mergeCell ref="F22:G22"/>
    <mergeCell ref="H19:I19"/>
    <mergeCell ref="H20:I20"/>
    <mergeCell ref="B22:C22"/>
    <mergeCell ref="H22:I22"/>
    <mergeCell ref="B38:L38"/>
    <mergeCell ref="B40:D40"/>
    <mergeCell ref="B19:C19"/>
    <mergeCell ref="D4:E4"/>
    <mergeCell ref="D5:E5"/>
    <mergeCell ref="D6:E6"/>
    <mergeCell ref="D8:E8"/>
    <mergeCell ref="D7:F7"/>
    <mergeCell ref="F4:J4"/>
    <mergeCell ref="F15:G15"/>
    <mergeCell ref="J7:L7"/>
    <mergeCell ref="J16:K16"/>
    <mergeCell ref="J17:K17"/>
    <mergeCell ref="F10:G10"/>
    <mergeCell ref="J11:L11"/>
    <mergeCell ref="D11:F11"/>
    <mergeCell ref="D13:F13"/>
    <mergeCell ref="K4:L4"/>
    <mergeCell ref="K5:L5"/>
    <mergeCell ref="J45:L45"/>
    <mergeCell ref="K40:L40"/>
    <mergeCell ref="D24:L24"/>
    <mergeCell ref="H25:I25"/>
    <mergeCell ref="J21:K21"/>
    <mergeCell ref="J22:K22"/>
    <mergeCell ref="D29:E29"/>
    <mergeCell ref="H29:L29"/>
    <mergeCell ref="H28:L28"/>
    <mergeCell ref="D28:E28"/>
    <mergeCell ref="B30:L30"/>
    <mergeCell ref="B31:L31"/>
    <mergeCell ref="F23:G23"/>
    <mergeCell ref="F25:G25"/>
    <mergeCell ref="J23:K23"/>
    <mergeCell ref="B43:E43"/>
    <mergeCell ref="B15:D15"/>
    <mergeCell ref="H18:I18"/>
    <mergeCell ref="F20:G20"/>
    <mergeCell ref="F21:G21"/>
    <mergeCell ref="H23:I23"/>
    <mergeCell ref="H21:I21"/>
    <mergeCell ref="B16:C16"/>
    <mergeCell ref="H15:K15"/>
    <mergeCell ref="H16:I16"/>
    <mergeCell ref="H17:I17"/>
    <mergeCell ref="J18:K18"/>
    <mergeCell ref="J19:K19"/>
    <mergeCell ref="J20:K20"/>
    <mergeCell ref="B20:C20"/>
    <mergeCell ref="B17:C17"/>
    <mergeCell ref="B18:C18"/>
  </mergeCells>
  <phoneticPr fontId="0" type="noConversion"/>
  <dataValidations count="1">
    <dataValidation type="decimal" allowBlank="1" showInputMessage="1" showErrorMessage="1" promptTitle="Number of Hours Worked" prompt="Hours worked must be reported to the nearest quarter: 15 min = .25, 30 min = .50, 45 min = .75" sqref="L16:L22 E16:E22" xr:uid="{00000000-0002-0000-0000-000000000000}">
      <formula1>0.25</formula1>
      <formula2>20</formula2>
    </dataValidation>
  </dataValidations>
  <pageMargins left="0.5" right="0.5" top="0.25" bottom="0.5" header="0.5" footer="0"/>
  <pageSetup scale="90" orientation="portrait" r:id="rId1"/>
  <headerFooter alignWithMargins="0">
    <oddFooter>&amp;L&amp;8 8/2022</oddFooter>
  </headerFooter>
  <ignoredErrors>
    <ignoredError sqref="F23 H2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 Sheet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Gi-Maris Mejia-Garcia</dc:creator>
  <cp:keywords/>
  <dc:description/>
  <cp:lastModifiedBy>Gi-Maris Mejia-Garcia</cp:lastModifiedBy>
  <cp:revision/>
  <cp:lastPrinted>2022-08-25T18:53:29Z</cp:lastPrinted>
  <dcterms:created xsi:type="dcterms:W3CDTF">2000-08-25T01:59:39Z</dcterms:created>
  <dcterms:modified xsi:type="dcterms:W3CDTF">2022-08-25T18:53:40Z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TC060888761033</vt:lpwstr>
  </property>
</Properties>
</file>