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osha\Downloads\"/>
    </mc:Choice>
  </mc:AlternateContent>
  <workbookProtection workbookAlgorithmName="SHA-512" workbookHashValue="8XQvXrriD12j/DwGLqRgsJM7Wk7pqVsYeeXiLtjpqvKNaCuJ3qrL6uU5+opCAltSnZ/cmKynfuzJEpwmEzukUw==" workbookSaltValue="ux3Zwjpavv0IhrrJzmui3A==" workbookSpinCount="100000" lockStructure="1"/>
  <bookViews>
    <workbookView xWindow="0" yWindow="0" windowWidth="28800" windowHeight="12210"/>
  </bookViews>
  <sheets>
    <sheet name="Estimating FMLA, PTO, &amp; STD" sheetId="1" r:id="rId1"/>
    <sheet name="LIST" sheetId="2" state="hidden" r:id="rId2"/>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G11" i="1"/>
  <c r="G12" i="1" l="1"/>
  <c r="G13" i="1" s="1"/>
  <c r="D32" i="1"/>
  <c r="D33" i="1" l="1"/>
  <c r="D34" i="1"/>
</calcChain>
</file>

<file path=xl/sharedStrings.xml><?xml version="1.0" encoding="utf-8"?>
<sst xmlns="http://schemas.openxmlformats.org/spreadsheetml/2006/main" count="37" uniqueCount="34">
  <si>
    <t>Estimating Paid Time Off &amp; Short Term Disability During Family Medical Leave at NSU</t>
  </si>
  <si>
    <t>Enter the number of hours you are scheduled per day here (ex. 7.5)</t>
  </si>
  <si>
    <t>This tool assumes you have the full 12 week FMLA entitlement available when beginnig your leave of absence. If you have used FMLA in the previous 12 months you may not have the entire entitlement available. Family Medical Leave is an unpaid leave designation, in order to remain paid during FMLA employees are required to use their available PTO.  If a disability period is approved by Matrix, payment under the program is available after a 7-day waiting period (offset by available PTO) and the exhaustion of your available paid time off not to exceed the approval period.</t>
  </si>
  <si>
    <t>Enter the number of days per week you are scheduled to work (ex. 5)</t>
  </si>
  <si>
    <t>Enter the number of your available sick leave hours from Kronos (ex. 150)</t>
  </si>
  <si>
    <t>Enter the number of your available personal time hours from Kronos (ex. 22.5)</t>
  </si>
  <si>
    <t>Enter the number of your available vacation time hours from Kronos (ex. 75)</t>
  </si>
  <si>
    <t>8 weeks MATERNITY disability for Caesaren delivery (estimated)</t>
  </si>
  <si>
    <t xml:space="preserve">Unpaid FMLA </t>
  </si>
  <si>
    <t>Maximum number of weeks available to you as unpaid Family Medical Leave:</t>
  </si>
  <si>
    <t>Paid FMLA w/PTO</t>
  </si>
  <si>
    <t>Paid FMLA w/STD (60%)</t>
  </si>
  <si>
    <t>Based on the information you have entered:</t>
  </si>
  <si>
    <t xml:space="preserve">Approximately </t>
  </si>
  <si>
    <t>weeks of your Family Medical Leave will be paid using your available paid time off (sick, personal, and vacation)</t>
  </si>
  <si>
    <t>weeks of your Family Medical Leave will be paid at the 60% Short Term Disability rate under the program</t>
  </si>
  <si>
    <t>**Select the number of weeks of disabilty approved by Matrix below**</t>
  </si>
  <si>
    <t>6 weeks MATERNITY disability for regular deivery (estimated)</t>
  </si>
  <si>
    <t>1 week NON-MATERNITY disability approved by Matrix (estimated)</t>
  </si>
  <si>
    <t>2 weeks NON-MATERNITY disability approved by Matrix (estimated)</t>
  </si>
  <si>
    <t>3 weeks NON-MATERNITY disability approved by Matrix (estimated)</t>
  </si>
  <si>
    <t>4 weeks NON-MATERNITY disability approved by Matrix (estimated)</t>
  </si>
  <si>
    <t>5 weeks NON-MATERNITY disability approved by Matrix (estimated)</t>
  </si>
  <si>
    <t>6 weeks NON-MATERNITY disability approved by Matrix (estimated)</t>
  </si>
  <si>
    <t>7 weeks NON-MATERNITY disability approved by Matrix (estimated)</t>
  </si>
  <si>
    <t>8 weeks NON-MATERNITY disability approved by Matrix (estimated)</t>
  </si>
  <si>
    <t>9 weeks NON-MATERNITY disability approved by Matrix (estimated)</t>
  </si>
  <si>
    <t>10 weeks NON-MATERNITY disability approved by Matrix (estimated)</t>
  </si>
  <si>
    <t>11 weeks NON-MATERNITY disability approved by Matrix (estimated)</t>
  </si>
  <si>
    <t>12 weeks NON-MATERNITY disability approved by Matrix (estimated)</t>
  </si>
  <si>
    <r>
      <t xml:space="preserve">weeks of your Family Medical Leave will be unpaid, </t>
    </r>
    <r>
      <rPr>
        <b/>
        <sz val="11"/>
        <rFont val="Calibri"/>
        <family val="2"/>
        <scheme val="minor"/>
      </rPr>
      <t>this number could change if disability approval is extended.</t>
    </r>
  </si>
  <si>
    <r>
      <t xml:space="preserve">Estimated number of weeks of </t>
    </r>
    <r>
      <rPr>
        <b/>
        <sz val="11"/>
        <rFont val="Calibri"/>
        <family val="2"/>
        <scheme val="minor"/>
      </rPr>
      <t>PTO</t>
    </r>
    <r>
      <rPr>
        <sz val="11"/>
        <rFont val="Calibri"/>
        <family val="2"/>
        <scheme val="minor"/>
      </rPr>
      <t xml:space="preserve"> available (sick, personal, &amp; vacation):</t>
    </r>
  </si>
  <si>
    <r>
      <t xml:space="preserve">Estimated number of weeks of </t>
    </r>
    <r>
      <rPr>
        <b/>
        <sz val="11"/>
        <rFont val="Calibri"/>
        <family val="2"/>
        <scheme val="minor"/>
      </rPr>
      <t>STD</t>
    </r>
    <r>
      <rPr>
        <sz val="11"/>
        <rFont val="Calibri"/>
        <family val="2"/>
        <scheme val="minor"/>
      </rPr>
      <t xml:space="preserve"> available (</t>
    </r>
    <r>
      <rPr>
        <b/>
        <sz val="11"/>
        <rFont val="Calibri"/>
        <family val="2"/>
        <scheme val="minor"/>
      </rPr>
      <t>AFTER exhausting all PTO</t>
    </r>
    <r>
      <rPr>
        <sz val="11"/>
        <rFont val="Calibri"/>
        <family val="2"/>
        <scheme val="minor"/>
      </rPr>
      <t>:</t>
    </r>
  </si>
  <si>
    <r>
      <t xml:space="preserve">Estimated number of weeks of </t>
    </r>
    <r>
      <rPr>
        <b/>
        <sz val="11"/>
        <rFont val="Calibri"/>
        <family val="2"/>
        <scheme val="minor"/>
      </rPr>
      <t xml:space="preserve">UNPAID FAMILY MEDICAL LEAVE </t>
    </r>
    <r>
      <rPr>
        <sz val="11"/>
        <rFont val="Calibri"/>
        <family val="2"/>
        <scheme val="minor"/>
      </rPr>
      <t>remaining: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</si>
</sst>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6"/>
      <name val="Calibri"/>
      <family val="2"/>
      <scheme val="minor"/>
    </font>
    <font>
      <b/>
      <sz val="11"/>
      <color theme="1" tint="0.34998626667073579"/>
      <name val="Calibri"/>
      <family val="2"/>
      <scheme val="minor"/>
    </font>
    <font>
      <b/>
      <sz val="11"/>
      <color theme="1"/>
      <name val="Calibri"/>
      <family val="2"/>
      <scheme val="minor"/>
    </font>
    <font>
      <b/>
      <sz val="12"/>
      <name val="Calibri"/>
      <family val="2"/>
      <scheme val="minor"/>
    </font>
    <font>
      <sz val="10"/>
      <color theme="1" tint="0.34998626667073579"/>
      <name val="Calibri"/>
      <family val="2"/>
      <scheme val="minor"/>
    </font>
    <font>
      <i/>
      <sz val="10"/>
      <color theme="1" tint="0.34998626667073579"/>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Protection="1">
      <protection locked="0"/>
    </xf>
    <xf numFmtId="0" fontId="1" fillId="0" borderId="0" xfId="0" applyFont="1" applyProtection="1">
      <protection hidden="1"/>
    </xf>
    <xf numFmtId="0" fontId="2" fillId="0" borderId="0" xfId="0" applyFont="1" applyProtection="1">
      <protection hidden="1"/>
    </xf>
    <xf numFmtId="0" fontId="2" fillId="0" borderId="0" xfId="0" applyFont="1" applyAlignment="1" applyProtection="1">
      <alignment horizontal="center"/>
      <protection hidden="1"/>
    </xf>
    <xf numFmtId="0" fontId="2" fillId="0" borderId="0" xfId="0" applyFont="1" applyAlignment="1" applyProtection="1">
      <alignment horizontal="left"/>
      <protection hidden="1"/>
    </xf>
    <xf numFmtId="164" fontId="2" fillId="0" borderId="0" xfId="0" applyNumberFormat="1" applyFont="1" applyProtection="1">
      <protection hidden="1"/>
    </xf>
    <xf numFmtId="164" fontId="2"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hidden="1"/>
    </xf>
    <xf numFmtId="0" fontId="3" fillId="0" borderId="0" xfId="0" applyFont="1" applyFill="1" applyAlignment="1" applyProtection="1">
      <alignment horizontal="center"/>
      <protection locked="0"/>
    </xf>
    <xf numFmtId="0" fontId="3" fillId="0" borderId="0" xfId="0" applyFont="1" applyFill="1" applyAlignment="1" applyProtection="1">
      <alignment horizontal="center"/>
      <protection hidden="1"/>
    </xf>
    <xf numFmtId="0" fontId="5" fillId="0" borderId="0" xfId="0" applyFont="1" applyFill="1" applyAlignment="1" applyProtection="1">
      <alignment horizontal="center"/>
      <protection hidden="1"/>
    </xf>
    <xf numFmtId="1" fontId="5" fillId="0" borderId="0" xfId="0" applyNumberFormat="1" applyFont="1" applyFill="1" applyAlignment="1" applyProtection="1">
      <alignment horizontal="center"/>
      <protection hidden="1"/>
    </xf>
    <xf numFmtId="0" fontId="2" fillId="0" borderId="0" xfId="0" applyFont="1" applyFill="1" applyProtection="1">
      <protection hidden="1"/>
    </xf>
    <xf numFmtId="164" fontId="2" fillId="0" borderId="0" xfId="0" applyNumberFormat="1" applyFont="1" applyFill="1" applyAlignment="1" applyProtection="1">
      <alignment horizontal="center"/>
      <protection hidden="1"/>
    </xf>
    <xf numFmtId="0" fontId="2" fillId="0" borderId="0" xfId="0" applyFont="1" applyFill="1" applyAlignment="1" applyProtection="1">
      <alignment horizontal="center"/>
      <protection hidden="1"/>
    </xf>
    <xf numFmtId="0" fontId="2" fillId="0" borderId="0" xfId="0" applyFont="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Border="1" applyProtection="1">
      <protection hidden="1"/>
    </xf>
    <xf numFmtId="0" fontId="2" fillId="0" borderId="6" xfId="0" applyFont="1" applyBorder="1" applyProtection="1">
      <protection hidden="1"/>
    </xf>
    <xf numFmtId="0" fontId="5" fillId="0" borderId="9" xfId="0" applyFont="1" applyBorder="1" applyAlignment="1" applyProtection="1">
      <alignment horizontal="center"/>
      <protection hidden="1"/>
    </xf>
    <xf numFmtId="0" fontId="6" fillId="0" borderId="0" xfId="0" applyFont="1"/>
    <xf numFmtId="0" fontId="3" fillId="2" borderId="1" xfId="0" applyFont="1" applyFill="1" applyBorder="1" applyAlignment="1" applyProtection="1">
      <alignment horizontal="center"/>
      <protection locked="0"/>
    </xf>
    <xf numFmtId="1" fontId="7" fillId="3" borderId="8" xfId="0" applyNumberFormat="1" applyFont="1" applyFill="1" applyBorder="1" applyAlignment="1" applyProtection="1">
      <alignment horizontal="center"/>
      <protection hidden="1"/>
    </xf>
    <xf numFmtId="1" fontId="7" fillId="3" borderId="10" xfId="0" applyNumberFormat="1" applyFont="1" applyFill="1" applyBorder="1" applyAlignment="1" applyProtection="1">
      <alignment horizontal="center"/>
      <protection hidden="1"/>
    </xf>
    <xf numFmtId="1" fontId="5" fillId="0" borderId="1" xfId="0" applyNumberFormat="1" applyFont="1" applyBorder="1" applyAlignment="1" applyProtection="1">
      <alignment horizontal="center"/>
      <protection hidden="1"/>
    </xf>
    <xf numFmtId="0" fontId="4" fillId="0" borderId="0" xfId="0" applyFont="1" applyAlignment="1" applyProtection="1">
      <alignment horizontal="center" vertical="center"/>
      <protection hidden="1"/>
    </xf>
    <xf numFmtId="0" fontId="9" fillId="0" borderId="2" xfId="0" applyFont="1" applyBorder="1" applyAlignment="1" applyProtection="1">
      <alignment horizontal="left" vertical="center" wrapText="1"/>
      <protection hidden="1"/>
    </xf>
    <xf numFmtId="0" fontId="8" fillId="0" borderId="3" xfId="0" applyFont="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5"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8" fillId="0" borderId="6"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8" fillId="0" borderId="8" xfId="0" applyFont="1" applyBorder="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2" fillId="0" borderId="2" xfId="0" applyFont="1" applyBorder="1" applyAlignment="1" applyProtection="1">
      <alignment horizontal="left"/>
      <protection hidden="1"/>
    </xf>
    <xf numFmtId="0" fontId="2" fillId="0" borderId="3" xfId="0" applyFont="1" applyBorder="1" applyAlignment="1" applyProtection="1">
      <alignment horizontal="left"/>
      <protection hidden="1"/>
    </xf>
    <xf numFmtId="0" fontId="2" fillId="0" borderId="5" xfId="0" applyFont="1" applyBorder="1" applyAlignment="1" applyProtection="1">
      <alignment horizontal="left"/>
      <protection hidden="1"/>
    </xf>
    <xf numFmtId="0" fontId="2" fillId="0" borderId="0" xfId="0" applyFont="1" applyBorder="1" applyAlignment="1" applyProtection="1">
      <alignment horizontal="left"/>
      <protection hidden="1"/>
    </xf>
    <xf numFmtId="0" fontId="3" fillId="2" borderId="1" xfId="0" applyFont="1" applyFill="1" applyBorder="1" applyAlignment="1" applyProtection="1">
      <alignment horizontal="center"/>
      <protection locked="0"/>
    </xf>
    <xf numFmtId="0" fontId="2" fillId="0" borderId="7" xfId="0" applyFont="1" applyBorder="1" applyAlignment="1" applyProtection="1">
      <alignment horizontal="left"/>
      <protection hidden="1"/>
    </xf>
    <xf numFmtId="0" fontId="2" fillId="0" borderId="8" xfId="0" applyFont="1" applyBorder="1" applyAlignment="1" applyProtection="1">
      <alignment horizontal="left"/>
      <protection hidden="1"/>
    </xf>
    <xf numFmtId="0" fontId="2" fillId="0" borderId="5" xfId="0" applyFont="1" applyBorder="1" applyAlignment="1" applyProtection="1">
      <alignment horizontal="right"/>
      <protection hidden="1"/>
    </xf>
    <xf numFmtId="0" fontId="2" fillId="0" borderId="0" xfId="0" applyFont="1" applyBorder="1" applyAlignment="1" applyProtection="1">
      <alignment horizontal="right"/>
      <protection hidden="1"/>
    </xf>
    <xf numFmtId="0" fontId="2" fillId="0" borderId="7" xfId="0" applyFont="1" applyBorder="1" applyAlignment="1" applyProtection="1">
      <alignment horizontal="right"/>
      <protection hidden="1"/>
    </xf>
    <xf numFmtId="0" fontId="2" fillId="0" borderId="8" xfId="0" applyFont="1" applyBorder="1" applyAlignment="1" applyProtection="1">
      <alignment horizontal="right"/>
      <protection hidden="1"/>
    </xf>
    <xf numFmtId="0" fontId="3" fillId="0" borderId="11"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2" fillId="0" borderId="9" xfId="0" applyFont="1" applyBorder="1" applyAlignment="1" applyProtection="1">
      <alignment horizontal="left"/>
      <protection hidden="1"/>
    </xf>
    <xf numFmtId="0" fontId="2" fillId="0" borderId="6" xfId="0" applyFont="1" applyBorder="1" applyAlignment="1" applyProtection="1">
      <alignment horizontal="left"/>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en-US" sz="1100" b="0" i="1" baseline="0">
                <a:solidFill>
                  <a:sysClr val="windowText" lastClr="000000"/>
                </a:solidFill>
              </a:rPr>
              <a:t>This chart is an estimate based on the information you have provided and does not represent actual or approved leave under the Family Medical Leave Act or NSU's Short Term Disability Program.  </a:t>
            </a:r>
            <a:endParaRPr lang="en-US" sz="1100" b="0" i="1">
              <a:solidFill>
                <a:sysClr val="windowText" lastClr="000000"/>
              </a:solidFill>
            </a:endParaRPr>
          </a:p>
        </c:rich>
      </c:tx>
      <c:layout>
        <c:manualLayout>
          <c:xMode val="edge"/>
          <c:yMode val="edge"/>
          <c:x val="8.6952067325283572E-2"/>
          <c:y val="3.685092127303182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7.1049694947072015E-2"/>
          <c:y val="0.17707724976588982"/>
          <c:w val="0.67268695717671056"/>
          <c:h val="0.73479048787243306"/>
        </c:manualLayout>
      </c:layout>
      <c:barChart>
        <c:barDir val="bar"/>
        <c:grouping val="stacked"/>
        <c:varyColors val="0"/>
        <c:ser>
          <c:idx val="0"/>
          <c:order val="0"/>
          <c:tx>
            <c:v>Weeks of leave paid using PTO</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0"/>
              <c:layout>
                <c:manualLayout>
                  <c:x val="-1.6567461005700279E-2"/>
                  <c:y val="0.27805695142378561"/>
                </c:manualLayout>
              </c:layout>
              <c:tx>
                <c:rich>
                  <a:bodyPr/>
                  <a:lstStyle/>
                  <a:p>
                    <a:fld id="{832D3CAE-53EC-447B-82C7-65E1E1EBF1AE}" type="CELLRANGE">
                      <a:rPr lang="en-US"/>
                      <a:pPr/>
                      <a:t>[CELLRANGE]</a:t>
                    </a:fld>
                    <a:endParaRPr lang="en-US" baseline="0"/>
                  </a:p>
                  <a:p>
                    <a:fld id="{85AB21F7-1F4C-460C-8E10-F6EDFD251545}" type="VALUE">
                      <a:rPr lang="en-US"/>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E1F8-4EE4-8E8A-6CDEE1DC5E94}"/>
                </c:ext>
              </c:extLst>
            </c:dLbl>
            <c:spPr>
              <a:noFill/>
              <a:ln>
                <a:noFill/>
              </a:ln>
              <a:effectLst/>
            </c:spPr>
            <c:txPr>
              <a:bodyPr rot="0" spcFirstLastPara="1" vertOverflow="clip" horzOverflow="clip" vert="horz" wrap="square" lIns="38100" tIns="19050" rIns="38100" bIns="19050" anchor="t" anchorCtr="0">
                <a:spAutoFit/>
              </a:bodyPr>
              <a:lstStyle/>
              <a:p>
                <a:pPr>
                  <a:defRPr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19050">
                      <a:solidFill>
                        <a:sysClr val="windowText" lastClr="000000"/>
                      </a:solidFill>
                    </a:ln>
                    <a:effectLst/>
                  </c:spPr>
                </c15:leaderLines>
              </c:ext>
            </c:extLst>
          </c:dLbls>
          <c:cat>
            <c:strLit>
              <c:ptCount val="1"/>
              <c:pt idx="0">
                <c:v>Estimated number of weeks available</c:v>
              </c:pt>
            </c:strLit>
          </c:cat>
          <c:val>
            <c:numRef>
              <c:f>'Estimating FMLA, PTO, &amp; STD'!$G$11</c:f>
              <c:numCache>
                <c:formatCode>0</c:formatCode>
                <c:ptCount val="1"/>
                <c:pt idx="0">
                  <c:v>0</c:v>
                </c:pt>
              </c:numCache>
            </c:numRef>
          </c:val>
          <c:extLst>
            <c:ext xmlns:c15="http://schemas.microsoft.com/office/drawing/2012/chart" uri="{02D57815-91ED-43cb-92C2-25804820EDAC}">
              <c15:datalabelsRange>
                <c15:f>'Estimating FMLA, PTO, &amp; STD'!$A$11</c15:f>
                <c15:dlblRangeCache>
                  <c:ptCount val="1"/>
                  <c:pt idx="0">
                    <c:v>Paid FMLA w/PTO</c:v>
                  </c:pt>
                </c15:dlblRangeCache>
              </c15:datalabelsRange>
            </c:ext>
            <c:ext xmlns:c16="http://schemas.microsoft.com/office/drawing/2014/chart" uri="{C3380CC4-5D6E-409C-BE32-E72D297353CC}">
              <c16:uniqueId val="{00000006-6720-4E9B-98B8-0BAD36895049}"/>
            </c:ext>
          </c:extLst>
        </c:ser>
        <c:ser>
          <c:idx val="1"/>
          <c:order val="1"/>
          <c:tx>
            <c:v>Weeks of leave paid using STD (60%)</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dLbl>
              <c:idx val="0"/>
              <c:layout>
                <c:manualLayout>
                  <c:x val="-5.3322117774925765E-2"/>
                  <c:y val="-0.26465661641541038"/>
                </c:manualLayout>
              </c:layout>
              <c:tx>
                <c:rich>
                  <a:bodyPr/>
                  <a:lstStyle/>
                  <a:p>
                    <a:fld id="{C395A8EC-B768-4D58-B508-9C82040B233D}" type="CELLRANGE">
                      <a:rPr lang="en-US"/>
                      <a:pPr/>
                      <a:t>[CELLRANGE]</a:t>
                    </a:fld>
                    <a:endParaRPr lang="en-US" baseline="0"/>
                  </a:p>
                  <a:p>
                    <a:fld id="{304C6804-BCE9-4A68-95E0-227373FEEF46}" type="VALUE">
                      <a:rPr lang="en-US"/>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E1F8-4EE4-8E8A-6CDEE1DC5E94}"/>
                </c:ext>
              </c:extLst>
            </c:dLbl>
            <c:spPr>
              <a:noFill/>
              <a:ln>
                <a:noFill/>
              </a:ln>
              <a:effectLst/>
            </c:spPr>
            <c:txPr>
              <a:bodyPr rot="0" spcFirstLastPara="1" vertOverflow="clip" horzOverflow="clip"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19050">
                      <a:solidFill>
                        <a:sysClr val="windowText" lastClr="000000"/>
                      </a:solidFill>
                    </a:ln>
                    <a:effectLst/>
                  </c:spPr>
                </c15:leaderLines>
              </c:ext>
            </c:extLst>
          </c:dLbls>
          <c:cat>
            <c:strLit>
              <c:ptCount val="1"/>
              <c:pt idx="0">
                <c:v>Estimated number of weeks available</c:v>
              </c:pt>
            </c:strLit>
          </c:cat>
          <c:val>
            <c:numRef>
              <c:f>'Estimating FMLA, PTO, &amp; STD'!$G$12</c:f>
              <c:numCache>
                <c:formatCode>0</c:formatCode>
                <c:ptCount val="1"/>
                <c:pt idx="0">
                  <c:v>0</c:v>
                </c:pt>
              </c:numCache>
            </c:numRef>
          </c:val>
          <c:extLst>
            <c:ext xmlns:c15="http://schemas.microsoft.com/office/drawing/2012/chart" uri="{02D57815-91ED-43cb-92C2-25804820EDAC}">
              <c15:datalabelsRange>
                <c15:f>'Estimating FMLA, PTO, &amp; STD'!$A$12</c15:f>
                <c15:dlblRangeCache>
                  <c:ptCount val="1"/>
                  <c:pt idx="0">
                    <c:v>Paid FMLA w/STD (60%)</c:v>
                  </c:pt>
                </c15:dlblRangeCache>
              </c15:datalabelsRange>
            </c:ext>
            <c:ext xmlns:c16="http://schemas.microsoft.com/office/drawing/2014/chart" uri="{C3380CC4-5D6E-409C-BE32-E72D297353CC}">
              <c16:uniqueId val="{00000007-6720-4E9B-98B8-0BAD36895049}"/>
            </c:ext>
          </c:extLst>
        </c:ser>
        <c:ser>
          <c:idx val="3"/>
          <c:order val="2"/>
          <c:tx>
            <c:v>Weeks of unpaid FMLA</c:v>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solidFill>
                <a:schemeClr val="accent1">
                  <a:alpha val="25000"/>
                </a:schemeClr>
              </a:solidFill>
            </a:ln>
            <a:effectLst/>
          </c:spPr>
          <c:invertIfNegative val="0"/>
          <c:dLbls>
            <c:dLbl>
              <c:idx val="0"/>
              <c:layout>
                <c:manualLayout>
                  <c:x val="-5.5003642165874639E-2"/>
                  <c:y val="0.27470686767169178"/>
                </c:manualLayout>
              </c:layout>
              <c:tx>
                <c:rich>
                  <a:bodyPr/>
                  <a:lstStyle/>
                  <a:p>
                    <a:fld id="{BBC4F70D-2FA2-49C9-9E56-C2B5064519A2}" type="CELLRANGE">
                      <a:rPr lang="en-US"/>
                      <a:pPr/>
                      <a:t>[CELLRANGE]</a:t>
                    </a:fld>
                    <a:endParaRPr lang="en-US" baseline="0"/>
                  </a:p>
                  <a:p>
                    <a:fld id="{9E7C7CDB-16A5-4D28-B90D-09F1D558885E}" type="VALUE">
                      <a:rPr lang="en-US"/>
                      <a:pPr/>
                      <a:t>[VALUE]</a:t>
                    </a:fld>
                    <a:endParaRPr lang="en-US"/>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E1F8-4EE4-8E8A-6CDEE1DC5E94}"/>
                </c:ext>
              </c:extLst>
            </c:dLbl>
            <c:spPr>
              <a:noFill/>
              <a:ln>
                <a:noFill/>
              </a:ln>
              <a:effectLst/>
            </c:spPr>
            <c:txPr>
              <a:bodyPr rot="0" spcFirstLastPara="1" vertOverflow="clip" horzOverflow="clip"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19050">
                      <a:solidFill>
                        <a:sysClr val="windowText" lastClr="000000"/>
                      </a:solidFill>
                    </a:ln>
                    <a:effectLst/>
                  </c:spPr>
                </c15:leaderLines>
              </c:ext>
            </c:extLst>
          </c:dLbls>
          <c:cat>
            <c:strLit>
              <c:ptCount val="1"/>
              <c:pt idx="0">
                <c:v>Estimated number of weeks available</c:v>
              </c:pt>
            </c:strLit>
          </c:cat>
          <c:val>
            <c:numRef>
              <c:f>'Estimating FMLA, PTO, &amp; STD'!$G$13</c:f>
              <c:numCache>
                <c:formatCode>0</c:formatCode>
                <c:ptCount val="1"/>
                <c:pt idx="0">
                  <c:v>12</c:v>
                </c:pt>
              </c:numCache>
            </c:numRef>
          </c:val>
          <c:extLst>
            <c:ext xmlns:c15="http://schemas.microsoft.com/office/drawing/2012/chart" uri="{02D57815-91ED-43cb-92C2-25804820EDAC}">
              <c15:datalabelsRange>
                <c15:f>'Estimating FMLA, PTO, &amp; STD'!$A$10</c15:f>
                <c15:dlblRangeCache>
                  <c:ptCount val="1"/>
                  <c:pt idx="0">
                    <c:v>Unpaid FMLA </c:v>
                  </c:pt>
                </c15:dlblRangeCache>
              </c15:datalabelsRange>
            </c:ext>
            <c:ext xmlns:c16="http://schemas.microsoft.com/office/drawing/2014/chart" uri="{C3380CC4-5D6E-409C-BE32-E72D297353CC}">
              <c16:uniqueId val="{00000005-6720-4E9B-98B8-0BAD36895049}"/>
            </c:ext>
          </c:extLst>
        </c:ser>
        <c:dLbls>
          <c:showLegendKey val="0"/>
          <c:showVal val="0"/>
          <c:showCatName val="0"/>
          <c:showSerName val="0"/>
          <c:showPercent val="0"/>
          <c:showBubbleSize val="0"/>
        </c:dLbls>
        <c:gapWidth val="154"/>
        <c:overlap val="100"/>
        <c:axId val="425599000"/>
        <c:axId val="347775808"/>
      </c:barChart>
      <c:catAx>
        <c:axId val="425599000"/>
        <c:scaling>
          <c:orientation val="minMax"/>
        </c:scaling>
        <c:delete val="1"/>
        <c:axPos val="l"/>
        <c:numFmt formatCode="General" sourceLinked="1"/>
        <c:majorTickMark val="out"/>
        <c:minorTickMark val="none"/>
        <c:tickLblPos val="nextTo"/>
        <c:crossAx val="347775808"/>
        <c:crosses val="autoZero"/>
        <c:auto val="1"/>
        <c:lblAlgn val="ctr"/>
        <c:lblOffset val="100"/>
        <c:noMultiLvlLbl val="0"/>
      </c:catAx>
      <c:valAx>
        <c:axId val="347775808"/>
        <c:scaling>
          <c:orientation val="minMax"/>
          <c:max val="12"/>
          <c:min val="0"/>
        </c:scaling>
        <c:delete val="0"/>
        <c:axPos val="b"/>
        <c:majorGridlines>
          <c:spPr>
            <a:ln w="9525" cap="flat" cmpd="sng" algn="ctr">
              <a:no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425599000"/>
        <c:crosses val="autoZero"/>
        <c:crossBetween val="between"/>
        <c:majorUnit val="1"/>
        <c:minorUnit val="0.5"/>
      </c:valAx>
      <c:spPr>
        <a:noFill/>
        <a:ln>
          <a:noFill/>
        </a:ln>
        <a:effectLst/>
      </c:spPr>
    </c:plotArea>
    <c:legend>
      <c:legendPos val="r"/>
      <c:layout>
        <c:manualLayout>
          <c:xMode val="edge"/>
          <c:yMode val="edge"/>
          <c:x val="0.78900609340132044"/>
          <c:y val="0.28582594368133002"/>
          <c:w val="0.18152484506944866"/>
          <c:h val="0.4686331922077579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19051</xdr:colOff>
      <xdr:row>14</xdr:row>
      <xdr:rowOff>9526</xdr:rowOff>
    </xdr:from>
    <xdr:to>
      <xdr:col>12</xdr:col>
      <xdr:colOff>581026</xdr:colOff>
      <xdr:row>29</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tabSelected="1" zoomScale="115" zoomScaleNormal="115" workbookViewId="0">
      <selection activeCell="B8" sqref="B8:F8"/>
    </sheetView>
  </sheetViews>
  <sheetFormatPr defaultColWidth="0" defaultRowHeight="15" zeroHeight="1" x14ac:dyDescent="0.25"/>
  <cols>
    <col min="1" max="1" width="1.28515625" style="2" customWidth="1"/>
    <col min="2" max="5" width="9.140625" style="3" customWidth="1"/>
    <col min="6" max="6" width="31.85546875" style="3" customWidth="1"/>
    <col min="7" max="7" width="14" style="4" customWidth="1"/>
    <col min="8" max="8" width="1.42578125" style="16" customWidth="1"/>
    <col min="9" max="13" width="9.140625" style="3" customWidth="1"/>
    <col min="14" max="14" width="1.28515625" style="3" customWidth="1"/>
    <col min="15" max="16384" width="9.140625" style="3" hidden="1"/>
  </cols>
  <sheetData>
    <row r="1" spans="1:14" ht="26.25" customHeight="1" x14ac:dyDescent="0.25">
      <c r="A1" s="27" t="s">
        <v>0</v>
      </c>
      <c r="B1" s="27"/>
      <c r="C1" s="27"/>
      <c r="D1" s="27"/>
      <c r="E1" s="27"/>
      <c r="F1" s="27"/>
      <c r="G1" s="27"/>
      <c r="H1" s="27"/>
      <c r="I1" s="27"/>
      <c r="J1" s="27"/>
      <c r="K1" s="27"/>
      <c r="L1" s="27"/>
      <c r="M1" s="27"/>
      <c r="N1" s="27"/>
    </row>
    <row r="2" spans="1:14" s="1" customFormat="1" x14ac:dyDescent="0.25">
      <c r="A2" s="2"/>
      <c r="B2" s="37" t="s">
        <v>1</v>
      </c>
      <c r="C2" s="38"/>
      <c r="D2" s="38"/>
      <c r="E2" s="38"/>
      <c r="F2" s="38"/>
      <c r="G2" s="23">
        <v>7.5</v>
      </c>
      <c r="H2" s="10"/>
      <c r="I2" s="28" t="s">
        <v>2</v>
      </c>
      <c r="J2" s="29"/>
      <c r="K2" s="29"/>
      <c r="L2" s="29"/>
      <c r="M2" s="30"/>
      <c r="N2" s="3"/>
    </row>
    <row r="3" spans="1:14" s="1" customFormat="1" x14ac:dyDescent="0.25">
      <c r="A3" s="2"/>
      <c r="B3" s="42" t="s">
        <v>3</v>
      </c>
      <c r="C3" s="43"/>
      <c r="D3" s="43"/>
      <c r="E3" s="43"/>
      <c r="F3" s="43"/>
      <c r="G3" s="23">
        <v>5</v>
      </c>
      <c r="H3" s="10"/>
      <c r="I3" s="31"/>
      <c r="J3" s="32"/>
      <c r="K3" s="32"/>
      <c r="L3" s="32"/>
      <c r="M3" s="33"/>
      <c r="N3" s="3"/>
    </row>
    <row r="4" spans="1:14" s="1" customFormat="1" ht="6.75" customHeight="1" x14ac:dyDescent="0.25">
      <c r="A4" s="2"/>
      <c r="B4" s="5"/>
      <c r="C4" s="5"/>
      <c r="D4" s="5"/>
      <c r="E4" s="5"/>
      <c r="F4" s="5"/>
      <c r="G4" s="8"/>
      <c r="H4" s="11"/>
      <c r="I4" s="31"/>
      <c r="J4" s="32"/>
      <c r="K4" s="32"/>
      <c r="L4" s="32"/>
      <c r="M4" s="33"/>
      <c r="N4" s="3"/>
    </row>
    <row r="5" spans="1:14" s="1" customFormat="1" x14ac:dyDescent="0.25">
      <c r="A5" s="2"/>
      <c r="B5" s="37" t="s">
        <v>4</v>
      </c>
      <c r="C5" s="38"/>
      <c r="D5" s="38"/>
      <c r="E5" s="38"/>
      <c r="F5" s="38"/>
      <c r="G5" s="23">
        <v>0</v>
      </c>
      <c r="H5" s="10"/>
      <c r="I5" s="31"/>
      <c r="J5" s="32"/>
      <c r="K5" s="32"/>
      <c r="L5" s="32"/>
      <c r="M5" s="33"/>
      <c r="N5" s="3"/>
    </row>
    <row r="6" spans="1:14" s="1" customFormat="1" x14ac:dyDescent="0.25">
      <c r="A6" s="2"/>
      <c r="B6" s="39" t="s">
        <v>5</v>
      </c>
      <c r="C6" s="40"/>
      <c r="D6" s="40"/>
      <c r="E6" s="40"/>
      <c r="F6" s="40"/>
      <c r="G6" s="23">
        <v>0</v>
      </c>
      <c r="H6" s="10"/>
      <c r="I6" s="31"/>
      <c r="J6" s="32"/>
      <c r="K6" s="32"/>
      <c r="L6" s="32"/>
      <c r="M6" s="33"/>
      <c r="N6" s="3"/>
    </row>
    <row r="7" spans="1:14" s="1" customFormat="1" x14ac:dyDescent="0.25">
      <c r="A7" s="2"/>
      <c r="B7" s="39" t="s">
        <v>6</v>
      </c>
      <c r="C7" s="40"/>
      <c r="D7" s="40"/>
      <c r="E7" s="40"/>
      <c r="F7" s="40"/>
      <c r="G7" s="23">
        <v>0</v>
      </c>
      <c r="H7" s="10"/>
      <c r="I7" s="31"/>
      <c r="J7" s="32"/>
      <c r="K7" s="32"/>
      <c r="L7" s="32"/>
      <c r="M7" s="33"/>
      <c r="N7" s="3"/>
    </row>
    <row r="8" spans="1:14" s="1" customFormat="1" x14ac:dyDescent="0.25">
      <c r="A8" s="2"/>
      <c r="B8" s="41" t="s">
        <v>16</v>
      </c>
      <c r="C8" s="41"/>
      <c r="D8" s="41"/>
      <c r="E8" s="41"/>
      <c r="F8" s="41"/>
      <c r="G8" s="21">
        <f>VLOOKUP(B8,LIST!B2:C16,2,FALSE)</f>
        <v>0</v>
      </c>
      <c r="H8" s="12"/>
      <c r="I8" s="31"/>
      <c r="J8" s="32"/>
      <c r="K8" s="32"/>
      <c r="L8" s="32"/>
      <c r="M8" s="33"/>
      <c r="N8" s="3"/>
    </row>
    <row r="9" spans="1:14" s="1" customFormat="1" ht="6.75" customHeight="1" x14ac:dyDescent="0.25">
      <c r="A9" s="2"/>
      <c r="B9" s="5"/>
      <c r="C9" s="5"/>
      <c r="D9" s="5"/>
      <c r="E9" s="5"/>
      <c r="F9" s="5"/>
      <c r="G9" s="9"/>
      <c r="H9" s="12"/>
      <c r="I9" s="31"/>
      <c r="J9" s="32"/>
      <c r="K9" s="32"/>
      <c r="L9" s="32"/>
      <c r="M9" s="33"/>
      <c r="N9" s="3"/>
    </row>
    <row r="10" spans="1:14" s="1" customFormat="1" x14ac:dyDescent="0.25">
      <c r="A10" s="2" t="s">
        <v>8</v>
      </c>
      <c r="B10" s="37" t="s">
        <v>9</v>
      </c>
      <c r="C10" s="38"/>
      <c r="D10" s="38"/>
      <c r="E10" s="38"/>
      <c r="F10" s="38"/>
      <c r="G10" s="26">
        <v>12</v>
      </c>
      <c r="H10" s="13"/>
      <c r="I10" s="31"/>
      <c r="J10" s="32"/>
      <c r="K10" s="32"/>
      <c r="L10" s="32"/>
      <c r="M10" s="33"/>
      <c r="N10" s="3"/>
    </row>
    <row r="11" spans="1:14" s="1" customFormat="1" x14ac:dyDescent="0.25">
      <c r="A11" s="2" t="s">
        <v>10</v>
      </c>
      <c r="B11" s="39" t="s">
        <v>31</v>
      </c>
      <c r="C11" s="40"/>
      <c r="D11" s="40"/>
      <c r="E11" s="40"/>
      <c r="F11" s="40"/>
      <c r="G11" s="26">
        <f>SUM(G5:G7)/(G2*G3)</f>
        <v>0</v>
      </c>
      <c r="H11" s="13"/>
      <c r="I11" s="31"/>
      <c r="J11" s="32"/>
      <c r="K11" s="32"/>
      <c r="L11" s="32"/>
      <c r="M11" s="33"/>
      <c r="N11" s="3"/>
    </row>
    <row r="12" spans="1:14" s="1" customFormat="1" x14ac:dyDescent="0.25">
      <c r="A12" s="2" t="s">
        <v>11</v>
      </c>
      <c r="B12" s="39" t="s">
        <v>32</v>
      </c>
      <c r="C12" s="40"/>
      <c r="D12" s="40"/>
      <c r="E12" s="40"/>
      <c r="F12" s="40"/>
      <c r="G12" s="26">
        <f>IF(G11&gt;G8,0,IF(G11&lt;=G8,G8-G11))</f>
        <v>0</v>
      </c>
      <c r="H12" s="13"/>
      <c r="I12" s="31"/>
      <c r="J12" s="32"/>
      <c r="K12" s="32"/>
      <c r="L12" s="32"/>
      <c r="M12" s="33"/>
      <c r="N12" s="3"/>
    </row>
    <row r="13" spans="1:14" s="1" customFormat="1" x14ac:dyDescent="0.25">
      <c r="A13" s="2"/>
      <c r="B13" s="42" t="s">
        <v>33</v>
      </c>
      <c r="C13" s="43"/>
      <c r="D13" s="43"/>
      <c r="E13" s="43"/>
      <c r="F13" s="43"/>
      <c r="G13" s="26">
        <f>IF(G11+G12&lt;12,12-(G11+G12),IF(G11+G12&gt;=12,0))</f>
        <v>12</v>
      </c>
      <c r="H13" s="13"/>
      <c r="I13" s="34"/>
      <c r="J13" s="35"/>
      <c r="K13" s="35"/>
      <c r="L13" s="35"/>
      <c r="M13" s="36"/>
      <c r="N13" s="3"/>
    </row>
    <row r="14" spans="1:14" s="1" customFormat="1" ht="6.75" customHeight="1" x14ac:dyDescent="0.25">
      <c r="A14" s="2"/>
      <c r="B14" s="3"/>
      <c r="C14" s="3"/>
      <c r="D14" s="3"/>
      <c r="E14" s="3"/>
      <c r="F14" s="3"/>
      <c r="G14" s="3"/>
      <c r="H14" s="14"/>
      <c r="I14" s="6"/>
      <c r="J14" s="3"/>
      <c r="K14" s="3"/>
      <c r="L14" s="3"/>
      <c r="M14" s="3"/>
      <c r="N14" s="3"/>
    </row>
    <row r="15" spans="1:14" s="1" customFormat="1" x14ac:dyDescent="0.25">
      <c r="A15" s="2"/>
      <c r="B15" s="3"/>
      <c r="C15" s="3"/>
      <c r="D15" s="3"/>
      <c r="E15" s="3"/>
      <c r="F15" s="3"/>
      <c r="G15" s="7"/>
      <c r="H15" s="15"/>
      <c r="I15" s="6"/>
      <c r="J15" s="3"/>
      <c r="K15" s="3"/>
      <c r="L15" s="3"/>
      <c r="M15" s="3"/>
      <c r="N15" s="3"/>
    </row>
    <row r="16" spans="1:14" s="1" customFormat="1" x14ac:dyDescent="0.25">
      <c r="A16" s="2"/>
      <c r="B16" s="3"/>
      <c r="C16" s="3"/>
      <c r="D16" s="3"/>
      <c r="E16" s="3"/>
      <c r="F16" s="3"/>
      <c r="G16" s="7"/>
      <c r="H16" s="15"/>
      <c r="I16" s="6"/>
      <c r="J16" s="3"/>
      <c r="K16" s="3"/>
      <c r="L16" s="3"/>
      <c r="M16" s="3"/>
      <c r="N16" s="3"/>
    </row>
    <row r="17" spans="1:14" s="1" customFormat="1" x14ac:dyDescent="0.25">
      <c r="A17" s="2"/>
      <c r="B17" s="3"/>
      <c r="C17" s="3"/>
      <c r="D17" s="3"/>
      <c r="E17" s="3"/>
      <c r="F17" s="3"/>
      <c r="G17" s="4"/>
      <c r="H17" s="16"/>
      <c r="I17" s="3"/>
      <c r="J17" s="3"/>
      <c r="K17" s="3"/>
      <c r="L17" s="3"/>
      <c r="M17" s="3"/>
      <c r="N17" s="3"/>
    </row>
    <row r="18" spans="1:14" s="1" customFormat="1" x14ac:dyDescent="0.25">
      <c r="A18" s="2"/>
      <c r="B18" s="3"/>
      <c r="C18" s="3"/>
      <c r="D18" s="3"/>
      <c r="E18" s="3"/>
      <c r="F18" s="6"/>
      <c r="G18" s="4"/>
      <c r="H18" s="16"/>
      <c r="I18" s="3"/>
      <c r="J18" s="3"/>
      <c r="K18" s="3"/>
      <c r="L18" s="3"/>
      <c r="M18" s="3"/>
      <c r="N18" s="3"/>
    </row>
    <row r="19" spans="1:14" s="1" customFormat="1" x14ac:dyDescent="0.25">
      <c r="A19" s="2"/>
      <c r="B19" s="3"/>
      <c r="C19" s="3"/>
      <c r="D19" s="3"/>
      <c r="E19" s="3"/>
      <c r="F19" s="3"/>
      <c r="G19" s="4"/>
      <c r="H19" s="16"/>
      <c r="I19" s="3"/>
      <c r="J19" s="3"/>
      <c r="K19" s="3"/>
      <c r="L19" s="3"/>
      <c r="M19" s="3"/>
      <c r="N19" s="3"/>
    </row>
    <row r="20" spans="1:14" s="1" customFormat="1" x14ac:dyDescent="0.25">
      <c r="A20" s="2"/>
      <c r="B20" s="3"/>
      <c r="C20" s="3"/>
      <c r="D20" s="3"/>
      <c r="E20" s="3"/>
      <c r="F20" s="3"/>
      <c r="G20" s="4"/>
      <c r="H20" s="16"/>
      <c r="I20" s="3"/>
      <c r="J20" s="3"/>
      <c r="K20" s="3"/>
      <c r="L20" s="3"/>
      <c r="M20" s="3"/>
      <c r="N20" s="3"/>
    </row>
    <row r="21" spans="1:14" s="1" customFormat="1" x14ac:dyDescent="0.25">
      <c r="A21" s="2"/>
      <c r="B21" s="3"/>
      <c r="C21" s="3"/>
      <c r="D21" s="3"/>
      <c r="E21" s="3"/>
      <c r="F21" s="3"/>
      <c r="G21" s="4"/>
      <c r="H21" s="16"/>
      <c r="I21" s="3"/>
      <c r="J21" s="3"/>
      <c r="K21" s="3"/>
      <c r="L21" s="3"/>
      <c r="M21" s="3"/>
      <c r="N21" s="3"/>
    </row>
    <row r="22" spans="1:14" s="1" customFormat="1" x14ac:dyDescent="0.25">
      <c r="A22" s="2"/>
      <c r="B22" s="3"/>
      <c r="C22" s="3"/>
      <c r="D22" s="3"/>
      <c r="E22" s="3"/>
      <c r="F22" s="3"/>
      <c r="G22" s="4"/>
      <c r="H22" s="16"/>
      <c r="I22" s="3"/>
      <c r="J22" s="3"/>
      <c r="K22" s="3"/>
      <c r="L22" s="3"/>
      <c r="M22" s="3"/>
      <c r="N22" s="3"/>
    </row>
    <row r="23" spans="1:14" s="1" customFormat="1" x14ac:dyDescent="0.25">
      <c r="A23" s="2"/>
      <c r="B23" s="3"/>
      <c r="C23" s="3"/>
      <c r="D23" s="3"/>
      <c r="E23" s="3"/>
      <c r="F23" s="3"/>
      <c r="G23" s="4"/>
      <c r="H23" s="16"/>
      <c r="I23" s="3"/>
      <c r="J23" s="3"/>
      <c r="K23" s="3"/>
      <c r="L23" s="3"/>
      <c r="M23" s="3"/>
      <c r="N23" s="3"/>
    </row>
    <row r="24" spans="1:14" s="1" customFormat="1" x14ac:dyDescent="0.25">
      <c r="A24" s="2"/>
      <c r="B24" s="3"/>
      <c r="C24" s="3"/>
      <c r="D24" s="3"/>
      <c r="E24" s="3"/>
      <c r="F24" s="3"/>
      <c r="G24" s="4"/>
      <c r="H24" s="16"/>
      <c r="I24" s="3"/>
      <c r="J24" s="3"/>
      <c r="K24" s="3"/>
      <c r="L24" s="3"/>
      <c r="M24" s="3"/>
      <c r="N24" s="3"/>
    </row>
    <row r="25" spans="1:14" s="1" customFormat="1" x14ac:dyDescent="0.25">
      <c r="A25" s="2"/>
      <c r="B25" s="3"/>
      <c r="C25" s="3"/>
      <c r="D25" s="3"/>
      <c r="E25" s="3"/>
      <c r="F25" s="3"/>
      <c r="G25" s="4"/>
      <c r="H25" s="16"/>
      <c r="I25" s="3"/>
      <c r="J25" s="3"/>
      <c r="K25" s="3"/>
      <c r="L25" s="3"/>
      <c r="M25" s="3"/>
      <c r="N25" s="3"/>
    </row>
    <row r="26" spans="1:14" s="1" customFormat="1" x14ac:dyDescent="0.25">
      <c r="A26" s="2"/>
      <c r="B26" s="3"/>
      <c r="C26" s="3"/>
      <c r="D26" s="3"/>
      <c r="E26" s="3"/>
      <c r="F26" s="3"/>
      <c r="G26" s="4"/>
      <c r="H26" s="16"/>
      <c r="I26" s="3"/>
      <c r="J26" s="3"/>
      <c r="K26" s="3"/>
      <c r="L26" s="3"/>
      <c r="M26" s="3"/>
      <c r="N26" s="3"/>
    </row>
    <row r="27" spans="1:14" s="1" customFormat="1" x14ac:dyDescent="0.25">
      <c r="A27" s="2"/>
      <c r="B27" s="3"/>
      <c r="C27" s="3"/>
      <c r="D27" s="3"/>
      <c r="E27" s="3"/>
      <c r="F27" s="3"/>
      <c r="G27" s="4"/>
      <c r="H27" s="16"/>
      <c r="I27" s="3"/>
      <c r="J27" s="3"/>
      <c r="K27" s="3"/>
      <c r="L27" s="3"/>
      <c r="M27" s="3"/>
      <c r="N27" s="3"/>
    </row>
    <row r="28" spans="1:14" s="1" customFormat="1" x14ac:dyDescent="0.25">
      <c r="A28" s="2"/>
      <c r="B28" s="3"/>
      <c r="C28" s="3"/>
      <c r="D28" s="3"/>
      <c r="E28" s="3"/>
      <c r="F28" s="3"/>
      <c r="G28" s="4"/>
      <c r="H28" s="16"/>
      <c r="I28" s="3"/>
      <c r="J28" s="3"/>
      <c r="K28" s="3"/>
      <c r="L28" s="3"/>
      <c r="M28" s="3"/>
      <c r="N28" s="3"/>
    </row>
    <row r="29" spans="1:14" s="1" customFormat="1" x14ac:dyDescent="0.25">
      <c r="A29" s="2"/>
      <c r="B29" s="3"/>
      <c r="C29" s="3"/>
      <c r="D29" s="3"/>
      <c r="E29" s="3"/>
      <c r="F29" s="3"/>
      <c r="G29" s="4"/>
      <c r="H29" s="16"/>
      <c r="I29" s="3"/>
      <c r="J29" s="3"/>
      <c r="K29" s="3"/>
      <c r="L29" s="3"/>
      <c r="M29" s="3"/>
      <c r="N29" s="3"/>
    </row>
    <row r="30" spans="1:14" ht="6.75" customHeight="1" x14ac:dyDescent="0.25"/>
    <row r="31" spans="1:14" x14ac:dyDescent="0.25">
      <c r="B31" s="48" t="s">
        <v>12</v>
      </c>
      <c r="C31" s="49"/>
      <c r="D31" s="49"/>
      <c r="E31" s="49"/>
      <c r="F31" s="49"/>
      <c r="G31" s="49"/>
      <c r="H31" s="49"/>
      <c r="I31" s="49"/>
      <c r="J31" s="49"/>
      <c r="K31" s="49"/>
      <c r="L31" s="49"/>
      <c r="M31" s="50"/>
    </row>
    <row r="32" spans="1:14" ht="15.75" x14ac:dyDescent="0.25">
      <c r="B32" s="44" t="s">
        <v>13</v>
      </c>
      <c r="C32" s="45"/>
      <c r="D32" s="24">
        <f>G11</f>
        <v>0</v>
      </c>
      <c r="E32" s="19" t="s">
        <v>14</v>
      </c>
      <c r="F32" s="19"/>
      <c r="G32" s="17"/>
      <c r="H32" s="18"/>
      <c r="I32" s="19"/>
      <c r="J32" s="19"/>
      <c r="K32" s="19"/>
      <c r="L32" s="19"/>
      <c r="M32" s="20"/>
    </row>
    <row r="33" spans="2:13" ht="15.75" x14ac:dyDescent="0.25">
      <c r="B33" s="44" t="s">
        <v>13</v>
      </c>
      <c r="C33" s="45"/>
      <c r="D33" s="25">
        <f>G12</f>
        <v>0</v>
      </c>
      <c r="E33" s="40" t="s">
        <v>15</v>
      </c>
      <c r="F33" s="40"/>
      <c r="G33" s="40"/>
      <c r="H33" s="40"/>
      <c r="I33" s="40"/>
      <c r="J33" s="40"/>
      <c r="K33" s="40"/>
      <c r="L33" s="40"/>
      <c r="M33" s="52"/>
    </row>
    <row r="34" spans="2:13" ht="15.75" x14ac:dyDescent="0.25">
      <c r="B34" s="46" t="s">
        <v>13</v>
      </c>
      <c r="C34" s="47"/>
      <c r="D34" s="25">
        <f>G13</f>
        <v>12</v>
      </c>
      <c r="E34" s="43" t="s">
        <v>30</v>
      </c>
      <c r="F34" s="43"/>
      <c r="G34" s="43"/>
      <c r="H34" s="43"/>
      <c r="I34" s="43"/>
      <c r="J34" s="43"/>
      <c r="K34" s="43"/>
      <c r="L34" s="43"/>
      <c r="M34" s="51"/>
    </row>
    <row r="35" spans="2:13" ht="5.25" customHeight="1" x14ac:dyDescent="0.25"/>
    <row r="36" spans="2:13" hidden="1" x14ac:dyDescent="0.25"/>
    <row r="37" spans="2:13" hidden="1" x14ac:dyDescent="0.25"/>
    <row r="38" spans="2:13" hidden="1" x14ac:dyDescent="0.25"/>
    <row r="39" spans="2:13" hidden="1" x14ac:dyDescent="0.25"/>
    <row r="40" spans="2:13" hidden="1" x14ac:dyDescent="0.25"/>
  </sheetData>
  <sheetProtection algorithmName="SHA-512" hashValue="knPBPBFEutVB56QkXKGClxFAhplXoOghwLw+Zacn47l684E7rQYLLmCjTcuhOkJZ56JeScax5G6pHld/TfzpZQ==" saltValue="5LbAWTg/zRcOq+LVarWByg==" spinCount="100000" sheet="1" objects="1" scenarios="1"/>
  <mergeCells count="18">
    <mergeCell ref="B32:C32"/>
    <mergeCell ref="B33:C33"/>
    <mergeCell ref="B34:C34"/>
    <mergeCell ref="B31:M31"/>
    <mergeCell ref="B13:F13"/>
    <mergeCell ref="E34:M34"/>
    <mergeCell ref="E33:M33"/>
    <mergeCell ref="A1:N1"/>
    <mergeCell ref="I2:M13"/>
    <mergeCell ref="B2:F2"/>
    <mergeCell ref="B5:F5"/>
    <mergeCell ref="B6:F6"/>
    <mergeCell ref="B7:F7"/>
    <mergeCell ref="B11:F11"/>
    <mergeCell ref="B8:F8"/>
    <mergeCell ref="B3:F3"/>
    <mergeCell ref="B10:F10"/>
    <mergeCell ref="B12:F12"/>
  </mergeCells>
  <pageMargins left="0.25" right="0.25" top="0.45" bottom="0"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LIST!$B$2:$B$16</xm:f>
          </x14:formula1>
          <xm:sqref>B8:F8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B2" sqref="B2:C2"/>
    </sheetView>
  </sheetViews>
  <sheetFormatPr defaultRowHeight="15" x14ac:dyDescent="0.25"/>
  <cols>
    <col min="2" max="2" width="63.5703125" bestFit="1" customWidth="1"/>
  </cols>
  <sheetData>
    <row r="2" spans="2:3" x14ac:dyDescent="0.25">
      <c r="B2" s="22" t="s">
        <v>16</v>
      </c>
      <c r="C2" s="22">
        <v>0</v>
      </c>
    </row>
    <row r="3" spans="2:3" x14ac:dyDescent="0.25">
      <c r="B3" t="s">
        <v>17</v>
      </c>
      <c r="C3">
        <v>6</v>
      </c>
    </row>
    <row r="4" spans="2:3" x14ac:dyDescent="0.25">
      <c r="B4" t="s">
        <v>7</v>
      </c>
      <c r="C4">
        <v>8</v>
      </c>
    </row>
    <row r="5" spans="2:3" x14ac:dyDescent="0.25">
      <c r="B5" t="s">
        <v>18</v>
      </c>
      <c r="C5">
        <v>1</v>
      </c>
    </row>
    <row r="6" spans="2:3" x14ac:dyDescent="0.25">
      <c r="B6" t="s">
        <v>19</v>
      </c>
      <c r="C6">
        <v>2</v>
      </c>
    </row>
    <row r="7" spans="2:3" x14ac:dyDescent="0.25">
      <c r="B7" t="s">
        <v>20</v>
      </c>
      <c r="C7">
        <v>3</v>
      </c>
    </row>
    <row r="8" spans="2:3" x14ac:dyDescent="0.25">
      <c r="B8" t="s">
        <v>21</v>
      </c>
      <c r="C8">
        <v>4</v>
      </c>
    </row>
    <row r="9" spans="2:3" x14ac:dyDescent="0.25">
      <c r="B9" t="s">
        <v>22</v>
      </c>
      <c r="C9">
        <v>5</v>
      </c>
    </row>
    <row r="10" spans="2:3" x14ac:dyDescent="0.25">
      <c r="B10" t="s">
        <v>23</v>
      </c>
      <c r="C10">
        <v>6</v>
      </c>
    </row>
    <row r="11" spans="2:3" x14ac:dyDescent="0.25">
      <c r="B11" t="s">
        <v>24</v>
      </c>
      <c r="C11">
        <v>7</v>
      </c>
    </row>
    <row r="12" spans="2:3" x14ac:dyDescent="0.25">
      <c r="B12" t="s">
        <v>25</v>
      </c>
      <c r="C12">
        <v>8</v>
      </c>
    </row>
    <row r="13" spans="2:3" x14ac:dyDescent="0.25">
      <c r="B13" t="s">
        <v>26</v>
      </c>
      <c r="C13">
        <v>9</v>
      </c>
    </row>
    <row r="14" spans="2:3" x14ac:dyDescent="0.25">
      <c r="B14" t="s">
        <v>27</v>
      </c>
      <c r="C14">
        <v>10</v>
      </c>
    </row>
    <row r="15" spans="2:3" x14ac:dyDescent="0.25">
      <c r="B15" t="s">
        <v>28</v>
      </c>
      <c r="C15">
        <v>11</v>
      </c>
    </row>
    <row r="16" spans="2:3" x14ac:dyDescent="0.25">
      <c r="B16" t="s">
        <v>29</v>
      </c>
      <c r="C16">
        <v>12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Estimating FMLA, PTO, &amp; STD</vt:lpstr>
      <vt:lpstr>LIST</vt:lpstr>
    </vt:vector>
  </TitlesOfParts>
  <Manager/>
  <Company>Nova Southeastern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Appelt</dc:creator>
  <cp:keywords/>
  <dc:description/>
  <cp:lastModifiedBy>J. Appelt</cp:lastModifiedBy>
  <cp:revision/>
  <dcterms:created xsi:type="dcterms:W3CDTF">2017-11-13T17:29:02Z</dcterms:created>
  <dcterms:modified xsi:type="dcterms:W3CDTF">2018-02-03T03:13:52Z</dcterms:modified>
  <cp:category/>
  <cp:contentStatus/>
</cp:coreProperties>
</file>