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Forms\"/>
    </mc:Choice>
  </mc:AlternateContent>
  <bookViews>
    <workbookView xWindow="0" yWindow="0" windowWidth="24000" windowHeight="105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B25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37" i="1"/>
  <c r="H36" i="1"/>
  <c r="H35" i="1"/>
  <c r="H34" i="1"/>
  <c r="H33" i="1"/>
  <c r="H32" i="1"/>
  <c r="H31" i="1"/>
  <c r="H30" i="1"/>
  <c r="H29" i="1"/>
  <c r="H27" i="1"/>
  <c r="H26" i="1"/>
  <c r="H25" i="1"/>
  <c r="H24" i="1"/>
  <c r="H23" i="1"/>
  <c r="B37" i="1" l="1"/>
  <c r="B19" i="1"/>
  <c r="B34" i="1" l="1"/>
  <c r="B31" i="1" s="1"/>
  <c r="B15" i="1" l="1"/>
  <c r="B10" i="1" l="1"/>
</calcChain>
</file>

<file path=xl/sharedStrings.xml><?xml version="1.0" encoding="utf-8"?>
<sst xmlns="http://schemas.openxmlformats.org/spreadsheetml/2006/main" count="64" uniqueCount="48">
  <si>
    <t>Student Name:</t>
  </si>
  <si>
    <t>Date:</t>
  </si>
  <si>
    <t>Quantitative  (Yearly)</t>
  </si>
  <si>
    <t>Attempted Credits:</t>
  </si>
  <si>
    <t>Completed Credits:</t>
  </si>
  <si>
    <t xml:space="preserve">Completion Percentage: </t>
  </si>
  <si>
    <t xml:space="preserve">TOTAL # OF CLASSES = </t>
  </si>
  <si>
    <t>Comments</t>
  </si>
  <si>
    <t>Formulated (Locked) Fields are in Yellow</t>
  </si>
  <si>
    <t>Fields Requiring Data Entry are in Green</t>
  </si>
  <si>
    <t>Student NSU#:</t>
  </si>
  <si>
    <t>Advisor:</t>
  </si>
  <si>
    <t>Class</t>
  </si>
  <si>
    <t xml:space="preserve">TOTAL CREDIT HOURS = </t>
  </si>
  <si>
    <t xml:space="preserve">Credits (3, 2, 1) </t>
  </si>
  <si>
    <t xml:space="preserve">SUM of GPV's  = </t>
  </si>
  <si>
    <t>Required Program Credits</t>
  </si>
  <si>
    <t>Required Credits (36, 39, 42, etc.)</t>
  </si>
  <si>
    <r>
      <rPr>
        <b/>
        <sz val="20"/>
        <color theme="1"/>
        <rFont val="Calibri"/>
        <family val="2"/>
        <scheme val="minor"/>
      </rPr>
      <t xml:space="preserve">                    </t>
    </r>
    <r>
      <rPr>
        <b/>
        <u/>
        <sz val="20"/>
        <color theme="1"/>
        <rFont val="Calibri"/>
        <family val="2"/>
        <scheme val="minor"/>
      </rPr>
      <t>Satisfactory Academic Progress (SAP) Matrix</t>
    </r>
  </si>
  <si>
    <t>CONT'D on PAGE 2</t>
  </si>
  <si>
    <t>(Page 1 of 2)</t>
  </si>
  <si>
    <t xml:space="preserve">(Page 2 of 2) </t>
  </si>
  <si>
    <t>GPV to Summer 2018</t>
  </si>
  <si>
    <t>GPV Fall 2018 &gt;</t>
  </si>
  <si>
    <t>A  = 4.00</t>
  </si>
  <si>
    <t>A- = 3.70</t>
  </si>
  <si>
    <t>B+ = 3.30</t>
  </si>
  <si>
    <t>B = 3.00</t>
  </si>
  <si>
    <t>B- = 2.70</t>
  </si>
  <si>
    <t>C+ = 2.30</t>
  </si>
  <si>
    <t>C = 2.00</t>
  </si>
  <si>
    <t>A- = 3.75</t>
  </si>
  <si>
    <t>B+ = 3.50</t>
  </si>
  <si>
    <t>B- = 2.75</t>
  </si>
  <si>
    <t>C+ = 2.50</t>
  </si>
  <si>
    <t>F = 0.00</t>
  </si>
  <si>
    <t>C- = 1.75</t>
  </si>
  <si>
    <t>Pace (Overall Credits Completed)</t>
  </si>
  <si>
    <t>**CONTINUED IF NEEDED**</t>
  </si>
  <si>
    <t>Max Time Frame: Req. Credits X 150%</t>
  </si>
  <si>
    <t>(GPA Calculator - Qualitative)</t>
  </si>
  <si>
    <r>
      <rPr>
        <b/>
        <u/>
        <sz val="11"/>
        <rFont val="Algerian"/>
        <family val="5"/>
      </rPr>
      <t>OLD</t>
    </r>
    <r>
      <rPr>
        <b/>
        <u/>
        <sz val="10"/>
        <rFont val="Calibri"/>
        <family val="2"/>
        <scheme val="minor"/>
      </rPr>
      <t xml:space="preserve"> GRADING SCHEME to Summer 2018.</t>
    </r>
    <r>
      <rPr>
        <b/>
        <sz val="10"/>
        <rFont val="Calibri"/>
        <family val="2"/>
        <scheme val="minor"/>
      </rPr>
      <t xml:space="preserve">    Grade / Pt. Value (GPV)</t>
    </r>
  </si>
  <si>
    <r>
      <rPr>
        <b/>
        <u/>
        <sz val="11"/>
        <color theme="1"/>
        <rFont val="Algerian"/>
        <family val="5"/>
      </rPr>
      <t>NEW</t>
    </r>
    <r>
      <rPr>
        <b/>
        <u/>
        <sz val="10"/>
        <color theme="1"/>
        <rFont val="Calibri"/>
        <family val="2"/>
        <scheme val="minor"/>
      </rPr>
      <t xml:space="preserve"> GRADING SCHEME beginning Fall 2018 &gt;.  </t>
    </r>
    <r>
      <rPr>
        <b/>
        <sz val="10"/>
        <color theme="1"/>
        <rFont val="Calibri"/>
        <family val="2"/>
        <scheme val="minor"/>
      </rPr>
      <t xml:space="preserve">Grade / Pt. Value (GPV) </t>
    </r>
  </si>
  <si>
    <t>POINTS: GPV X Credits</t>
  </si>
  <si>
    <t xml:space="preserve">TOTAL POINTS  = </t>
  </si>
  <si>
    <t>Course GPV to Summer 2018</t>
  </si>
  <si>
    <t>Course GPV Fall 2018 &gt;</t>
  </si>
  <si>
    <t xml:space="preserve">(Points/Credit Hrs)TOTAL GPA=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</si>
</sst>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;@"/>
    <numFmt numFmtId="165" formatCode="0.0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u/>
      <sz val="20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Arial Black"/>
      <family val="2"/>
    </font>
    <font>
      <sz val="11"/>
      <color rgb="FFFF0000"/>
      <name val="Arial Black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b/>
      <u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u/>
      <sz val="11"/>
      <name val="Algerian"/>
      <family val="5"/>
    </font>
    <font>
      <b/>
      <u/>
      <sz val="11"/>
      <color theme="1"/>
      <name val="Algerian"/>
      <family val="5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DashDot">
        <color auto="1"/>
      </left>
      <right/>
      <top style="mediumDashDot">
        <color auto="1"/>
      </top>
      <bottom style="mediumDashDot">
        <color auto="1"/>
      </bottom>
      <diagonal/>
    </border>
    <border>
      <left/>
      <right/>
      <top style="mediumDashDot">
        <color auto="1"/>
      </top>
      <bottom style="mediumDashDot">
        <color auto="1"/>
      </bottom>
      <diagonal/>
    </border>
    <border>
      <left/>
      <right style="mediumDashDot">
        <color auto="1"/>
      </right>
      <top style="mediumDashDot">
        <color auto="1"/>
      </top>
      <bottom style="mediumDashDot">
        <color auto="1"/>
      </bottom>
      <diagonal/>
    </border>
    <border>
      <left style="mediumDashDotDot">
        <color indexed="64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Dot">
        <color indexed="64"/>
      </right>
      <top style="mediumDashDot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DashDotDot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Dot">
        <color indexed="64"/>
      </right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dashed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dash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 applyBorder="1"/>
    <xf numFmtId="10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1" fontId="0" fillId="3" borderId="6" xfId="0" applyNumberFormat="1" applyFill="1" applyBorder="1" applyAlignment="1" applyProtection="1">
      <alignment horizontal="center"/>
      <protection locked="0"/>
    </xf>
    <xf numFmtId="0" fontId="11" fillId="0" borderId="0" xfId="0" applyFont="1" applyFill="1" applyBorder="1"/>
    <xf numFmtId="0" fontId="11" fillId="0" borderId="0" xfId="0" applyFont="1" applyFill="1" applyBorder="1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/>
    <xf numFmtId="0" fontId="14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7" xfId="0" applyBorder="1"/>
    <xf numFmtId="0" fontId="18" fillId="0" borderId="0" xfId="0" applyFont="1"/>
    <xf numFmtId="0" fontId="1" fillId="0" borderId="0" xfId="0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0" fontId="0" fillId="0" borderId="0" xfId="0" applyBorder="1"/>
    <xf numFmtId="2" fontId="22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1" fontId="0" fillId="0" borderId="0" xfId="0" applyNumberForma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Fill="1" applyBorder="1" applyAlignment="1"/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9" fillId="0" borderId="0" xfId="0" applyFont="1"/>
    <xf numFmtId="2" fontId="26" fillId="0" borderId="15" xfId="0" applyNumberFormat="1" applyFont="1" applyFill="1" applyBorder="1" applyAlignment="1">
      <alignment horizontal="center"/>
    </xf>
    <xf numFmtId="2" fontId="26" fillId="0" borderId="16" xfId="0" applyNumberFormat="1" applyFont="1" applyFill="1" applyBorder="1" applyAlignment="1">
      <alignment horizontal="center"/>
    </xf>
    <xf numFmtId="2" fontId="26" fillId="0" borderId="7" xfId="0" applyNumberFormat="1" applyFont="1" applyFill="1" applyBorder="1" applyAlignment="1">
      <alignment horizontal="center"/>
    </xf>
    <xf numFmtId="2" fontId="26" fillId="0" borderId="14" xfId="0" applyNumberFormat="1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9" fillId="0" borderId="25" xfId="0" applyFont="1" applyFill="1" applyBorder="1" applyAlignment="1" applyProtection="1">
      <alignment vertical="top" wrapText="1"/>
      <protection locked="0"/>
    </xf>
    <xf numFmtId="0" fontId="0" fillId="0" borderId="25" xfId="0" applyFill="1" applyBorder="1" applyAlignment="1" applyProtection="1">
      <alignment wrapText="1"/>
      <protection locked="0"/>
    </xf>
    <xf numFmtId="0" fontId="9" fillId="0" borderId="0" xfId="0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10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/>
    <xf numFmtId="0" fontId="6" fillId="0" borderId="0" xfId="0" applyFont="1" applyFill="1" applyBorder="1" applyAlignment="1">
      <alignment horizontal="center"/>
    </xf>
    <xf numFmtId="0" fontId="0" fillId="0" borderId="0" xfId="0" applyBorder="1" applyAlignment="1"/>
    <xf numFmtId="0" fontId="8" fillId="0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165" fontId="0" fillId="3" borderId="7" xfId="0" applyNumberFormat="1" applyFill="1" applyBorder="1" applyAlignment="1" applyProtection="1">
      <alignment horizontal="center"/>
      <protection locked="0"/>
    </xf>
    <xf numFmtId="165" fontId="0" fillId="3" borderId="1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>
      <alignment horizontal="center"/>
    </xf>
    <xf numFmtId="0" fontId="0" fillId="0" borderId="0" xfId="0" applyAlignment="1"/>
    <xf numFmtId="1" fontId="0" fillId="3" borderId="32" xfId="0" applyNumberFormat="1" applyFill="1" applyBorder="1" applyAlignment="1" applyProtection="1">
      <alignment horizontal="center"/>
      <protection locked="0"/>
    </xf>
    <xf numFmtId="1" fontId="0" fillId="3" borderId="33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/>
    </xf>
    <xf numFmtId="1" fontId="0" fillId="3" borderId="35" xfId="0" applyNumberFormat="1" applyFill="1" applyBorder="1" applyAlignment="1" applyProtection="1">
      <alignment horizontal="center"/>
      <protection locked="0"/>
    </xf>
    <xf numFmtId="1" fontId="0" fillId="3" borderId="36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</xf>
    <xf numFmtId="2" fontId="6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0" fontId="0" fillId="0" borderId="10" xfId="0" applyFont="1" applyBorder="1" applyAlignment="1">
      <alignment horizontal="right"/>
    </xf>
    <xf numFmtId="0" fontId="19" fillId="4" borderId="8" xfId="0" applyFont="1" applyFill="1" applyBorder="1" applyAlignment="1">
      <alignment horizontal="center" wrapText="1"/>
    </xf>
    <xf numFmtId="0" fontId="20" fillId="4" borderId="9" xfId="0" applyFont="1" applyFill="1" applyBorder="1" applyAlignment="1">
      <alignment wrapText="1"/>
    </xf>
    <xf numFmtId="0" fontId="11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vertical="center" wrapText="1"/>
    </xf>
    <xf numFmtId="0" fontId="3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0" fillId="0" borderId="23" xfId="0" applyBorder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1" fillId="4" borderId="19" xfId="0" applyFont="1" applyFill="1" applyBorder="1" applyAlignment="1">
      <alignment horizontal="center" vertical="center"/>
    </xf>
    <xf numFmtId="0" fontId="0" fillId="0" borderId="12" xfId="0" applyBorder="1" applyAlignment="1"/>
    <xf numFmtId="0" fontId="1" fillId="4" borderId="20" xfId="0" applyFont="1" applyFill="1" applyBorder="1" applyAlignment="1">
      <alignment horizontal="center" vertical="center"/>
    </xf>
    <xf numFmtId="0" fontId="0" fillId="0" borderId="13" xfId="0" applyBorder="1" applyAlignment="1"/>
    <xf numFmtId="2" fontId="25" fillId="3" borderId="0" xfId="0" applyNumberFormat="1" applyFont="1" applyFill="1" applyBorder="1" applyAlignment="1">
      <alignment horizontal="center"/>
    </xf>
    <xf numFmtId="0" fontId="25" fillId="3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27" xfId="0" applyFill="1" applyBorder="1" applyAlignment="1" applyProtection="1">
      <alignment horizontal="left"/>
      <protection locked="0"/>
    </xf>
    <xf numFmtId="0" fontId="0" fillId="0" borderId="27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21" fillId="4" borderId="8" xfId="0" applyFont="1" applyFill="1" applyBorder="1" applyAlignment="1">
      <alignment horizontal="center" vertical="center" wrapText="1"/>
    </xf>
    <xf numFmtId="0" fontId="0" fillId="3" borderId="34" xfId="0" applyFill="1" applyBorder="1" applyAlignment="1" applyProtection="1">
      <protection locked="0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3" fillId="0" borderId="0" xfId="0" applyFont="1" applyAlignment="1"/>
    <xf numFmtId="0" fontId="0" fillId="0" borderId="0" xfId="0" applyAlignment="1"/>
    <xf numFmtId="2" fontId="25" fillId="3" borderId="24" xfId="0" applyNumberFormat="1" applyFont="1" applyFill="1" applyBorder="1" applyAlignment="1" applyProtection="1">
      <alignment horizontal="left" vertical="top" wrapText="1"/>
      <protection locked="0"/>
    </xf>
    <xf numFmtId="0" fontId="0" fillId="0" borderId="25" xfId="0" applyFont="1" applyBorder="1" applyAlignment="1" applyProtection="1">
      <alignment wrapText="1"/>
      <protection locked="0"/>
    </xf>
    <xf numFmtId="0" fontId="0" fillId="0" borderId="26" xfId="0" applyFont="1" applyBorder="1" applyAlignment="1" applyProtection="1">
      <alignment wrapText="1"/>
      <protection locked="0"/>
    </xf>
    <xf numFmtId="0" fontId="0" fillId="0" borderId="2" xfId="0" applyFont="1" applyBorder="1" applyAlignment="1" applyProtection="1">
      <alignment wrapText="1"/>
      <protection locked="0"/>
    </xf>
    <xf numFmtId="0" fontId="0" fillId="0" borderId="0" xfId="0" applyFont="1" applyBorder="1" applyAlignment="1" applyProtection="1">
      <alignment wrapText="1"/>
      <protection locked="0"/>
    </xf>
    <xf numFmtId="0" fontId="0" fillId="0" borderId="3" xfId="0" applyFont="1" applyBorder="1" applyAlignment="1" applyProtection="1">
      <alignment wrapText="1"/>
      <protection locked="0"/>
    </xf>
    <xf numFmtId="0" fontId="0" fillId="0" borderId="28" xfId="0" applyFont="1" applyBorder="1" applyAlignment="1" applyProtection="1">
      <alignment wrapText="1"/>
      <protection locked="0"/>
    </xf>
    <xf numFmtId="0" fontId="0" fillId="0" borderId="29" xfId="0" applyFont="1" applyBorder="1" applyAlignment="1" applyProtection="1">
      <alignment wrapText="1"/>
      <protection locked="0"/>
    </xf>
    <xf numFmtId="0" fontId="0" fillId="0" borderId="30" xfId="0" applyFont="1" applyBorder="1" applyAlignment="1" applyProtection="1">
      <alignment wrapText="1"/>
      <protection locked="0"/>
    </xf>
    <xf numFmtId="2" fontId="8" fillId="3" borderId="4" xfId="0" applyNumberFormat="1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0" xfId="0" applyFont="1" applyAlignment="1" applyProtection="1"/>
    <xf numFmtId="0" fontId="0" fillId="0" borderId="0" xfId="0" applyAlignment="1" applyProtection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1" fillId="0" borderId="0" xfId="0" applyFont="1" applyAlignment="1">
      <alignment horizontal="center"/>
    </xf>
    <xf numFmtId="164" fontId="0" fillId="3" borderId="4" xfId="0" applyNumberFormat="1" applyFill="1" applyBorder="1" applyAlignment="1" applyProtection="1">
      <alignment horizontal="left" vertical="center"/>
      <protection locked="0"/>
    </xf>
    <xf numFmtId="164" fontId="0" fillId="3" borderId="27" xfId="0" applyNumberFormat="1" applyFill="1" applyBorder="1" applyAlignment="1" applyProtection="1">
      <alignment horizontal="left" vertical="center"/>
      <protection locked="0"/>
    </xf>
    <xf numFmtId="164" fontId="0" fillId="3" borderId="5" xfId="0" applyNumberForma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1057276</xdr:colOff>
      <xdr:row>0</xdr:row>
      <xdr:rowOff>0</xdr:rowOff>
    </xdr:from>
    <xdr:to>
      <xdr:col>5</xdr:col>
      <xdr:colOff>47626</xdr:colOff>
      <xdr:row>1</xdr:row>
      <xdr:rowOff>171450</xdr:rowOff>
    </xdr:to>
    <xdr:pic>
      <xdr:nvPicPr>
        <xdr:cNvPr id="3" name="Picture 2" descr="C:\Users\mpennett\Documents\Michael\NSU-Huizenga1-BlueGray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6" y="0"/>
          <a:ext cx="1333500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E26" sqref="E26"/>
    </sheetView>
  </sheetViews>
  <sheetFormatPr defaultRowHeight="15" x14ac:dyDescent="0.25"/>
  <cols>
    <col min="1" max="1" width="19.85546875" customWidth="1"/>
    <col min="2" max="2" width="21.28515625" customWidth="1"/>
    <col min="3" max="3" width="1.42578125" customWidth="1"/>
    <col min="4" max="4" width="5.5703125" customWidth="1"/>
    <col min="5" max="5" width="6.85546875" customWidth="1"/>
    <col min="6" max="7" width="6.5703125" customWidth="1"/>
    <col min="8" max="8" width="7" customWidth="1"/>
    <col min="9" max="9" width="23.28515625" customWidth="1"/>
    <col min="10" max="10" width="5" customWidth="1"/>
  </cols>
  <sheetData>
    <row r="1" spans="1:11" ht="72" customHeight="1" x14ac:dyDescent="0.25">
      <c r="A1" s="109" t="s">
        <v>18</v>
      </c>
      <c r="B1" s="110"/>
      <c r="C1" s="110"/>
      <c r="D1" s="110"/>
      <c r="E1" s="110"/>
      <c r="F1" s="110"/>
      <c r="G1" s="110"/>
      <c r="H1" s="110"/>
      <c r="I1" s="110"/>
      <c r="J1" s="96"/>
      <c r="K1" s="2"/>
    </row>
    <row r="2" spans="1:11" ht="33.75" customHeight="1" x14ac:dyDescent="0.25">
      <c r="A2" s="110"/>
      <c r="B2" s="110"/>
      <c r="C2" s="110"/>
      <c r="D2" s="110"/>
      <c r="E2" s="110"/>
      <c r="F2" s="110"/>
      <c r="G2" s="110"/>
      <c r="H2" s="110"/>
      <c r="I2" s="110"/>
      <c r="J2" s="96"/>
    </row>
    <row r="3" spans="1:11" ht="6.75" customHeight="1" thickBot="1" x14ac:dyDescent="0.3">
      <c r="A3" s="15"/>
      <c r="B3" s="15"/>
      <c r="C3" s="15"/>
      <c r="D3" s="15"/>
      <c r="E3" s="18"/>
      <c r="F3" s="15"/>
      <c r="G3" s="15"/>
      <c r="H3" s="54"/>
      <c r="I3" s="15"/>
    </row>
    <row r="4" spans="1:11" ht="15.75" thickBot="1" x14ac:dyDescent="0.3">
      <c r="A4" s="1" t="s">
        <v>0</v>
      </c>
      <c r="B4" s="8"/>
      <c r="D4" s="1"/>
      <c r="E4" s="63" t="s">
        <v>11</v>
      </c>
      <c r="F4" s="64"/>
      <c r="G4" s="87"/>
      <c r="H4" s="88"/>
      <c r="I4" s="89"/>
      <c r="J4" s="90"/>
    </row>
    <row r="5" spans="1:11" ht="15.75" thickBot="1" x14ac:dyDescent="0.3">
      <c r="A5" s="1" t="s">
        <v>10</v>
      </c>
      <c r="B5" s="8"/>
      <c r="D5" s="11"/>
      <c r="E5" s="63" t="s">
        <v>1</v>
      </c>
      <c r="F5" s="64"/>
      <c r="G5" s="121"/>
      <c r="H5" s="122"/>
      <c r="I5" s="122"/>
      <c r="J5" s="123"/>
    </row>
    <row r="6" spans="1:11" ht="3.75" customHeight="1" thickBot="1" x14ac:dyDescent="0.3"/>
    <row r="7" spans="1:11" ht="19.5" thickBot="1" x14ac:dyDescent="0.45">
      <c r="A7" s="75" t="s">
        <v>2</v>
      </c>
      <c r="B7" s="76"/>
      <c r="F7" s="71" t="s">
        <v>7</v>
      </c>
      <c r="G7" s="72"/>
      <c r="H7" s="72"/>
      <c r="I7" s="73"/>
      <c r="J7" s="74"/>
    </row>
    <row r="8" spans="1:11" ht="15.75" thickBot="1" x14ac:dyDescent="0.3">
      <c r="A8" s="3" t="s">
        <v>3</v>
      </c>
      <c r="B8" s="9">
        <v>0</v>
      </c>
      <c r="F8" s="97"/>
      <c r="G8" s="98"/>
      <c r="H8" s="98"/>
      <c r="I8" s="98"/>
      <c r="J8" s="99"/>
    </row>
    <row r="9" spans="1:11" ht="15.75" thickBot="1" x14ac:dyDescent="0.3">
      <c r="A9" s="3" t="s">
        <v>4</v>
      </c>
      <c r="B9" s="9">
        <v>0</v>
      </c>
      <c r="F9" s="100"/>
      <c r="G9" s="101"/>
      <c r="H9" s="101"/>
      <c r="I9" s="101"/>
      <c r="J9" s="102"/>
    </row>
    <row r="10" spans="1:11" ht="15.75" thickBot="1" x14ac:dyDescent="0.3">
      <c r="A10" s="23" t="s">
        <v>5</v>
      </c>
      <c r="B10" s="4" t="e">
        <f>SUM(B9/B8)</f>
        <v>#DIV/0!</v>
      </c>
      <c r="F10" s="100"/>
      <c r="G10" s="101"/>
      <c r="H10" s="101"/>
      <c r="I10" s="101"/>
      <c r="J10" s="102"/>
    </row>
    <row r="11" spans="1:11" ht="10.5" customHeight="1" x14ac:dyDescent="0.25">
      <c r="F11" s="100"/>
      <c r="G11" s="101"/>
      <c r="H11" s="101"/>
      <c r="I11" s="101"/>
      <c r="J11" s="102"/>
    </row>
    <row r="12" spans="1:11" ht="19.5" thickBot="1" x14ac:dyDescent="0.45">
      <c r="A12" s="75" t="s">
        <v>37</v>
      </c>
      <c r="B12" s="76"/>
      <c r="F12" s="100"/>
      <c r="G12" s="101"/>
      <c r="H12" s="101"/>
      <c r="I12" s="101"/>
      <c r="J12" s="102"/>
    </row>
    <row r="13" spans="1:11" ht="15.75" thickBot="1" x14ac:dyDescent="0.3">
      <c r="A13" s="13" t="s">
        <v>3</v>
      </c>
      <c r="B13" s="9">
        <v>0</v>
      </c>
      <c r="F13" s="100"/>
      <c r="G13" s="101"/>
      <c r="H13" s="101"/>
      <c r="I13" s="101"/>
      <c r="J13" s="102"/>
    </row>
    <row r="14" spans="1:11" ht="15.75" thickBot="1" x14ac:dyDescent="0.3">
      <c r="A14" s="3" t="s">
        <v>4</v>
      </c>
      <c r="B14" s="9">
        <v>0</v>
      </c>
      <c r="F14" s="103"/>
      <c r="G14" s="104"/>
      <c r="H14" s="104"/>
      <c r="I14" s="104"/>
      <c r="J14" s="105"/>
    </row>
    <row r="15" spans="1:11" ht="16.5" thickBot="1" x14ac:dyDescent="0.3">
      <c r="A15" s="23" t="s">
        <v>5</v>
      </c>
      <c r="B15" s="4" t="e">
        <f>SUM(B14/B13)</f>
        <v>#DIV/0!</v>
      </c>
      <c r="F15" s="40"/>
      <c r="G15" s="40"/>
      <c r="H15" s="40"/>
      <c r="I15" s="40"/>
      <c r="J15" s="41"/>
    </row>
    <row r="16" spans="1:11" ht="4.5" customHeight="1" thickBot="1" x14ac:dyDescent="0.3">
      <c r="F16" s="42"/>
      <c r="G16" s="42"/>
      <c r="H16" s="42"/>
      <c r="I16" s="42"/>
      <c r="J16" s="43"/>
    </row>
    <row r="17" spans="1:11" ht="19.5" thickBot="1" x14ac:dyDescent="0.45">
      <c r="A17" s="75" t="s">
        <v>16</v>
      </c>
      <c r="B17" s="76"/>
      <c r="E17" s="106" t="s">
        <v>9</v>
      </c>
      <c r="F17" s="107"/>
      <c r="G17" s="107"/>
      <c r="H17" s="107"/>
      <c r="I17" s="107"/>
      <c r="J17" s="108"/>
      <c r="K17" s="45"/>
    </row>
    <row r="18" spans="1:11" ht="28.5" customHeight="1" thickBot="1" x14ac:dyDescent="0.3">
      <c r="A18" s="14" t="s">
        <v>17</v>
      </c>
      <c r="B18" s="10">
        <v>0</v>
      </c>
      <c r="E18" s="113" t="s">
        <v>8</v>
      </c>
      <c r="F18" s="114"/>
      <c r="G18" s="114"/>
      <c r="H18" s="114"/>
      <c r="I18" s="114"/>
      <c r="J18" s="115"/>
      <c r="K18" s="45"/>
    </row>
    <row r="19" spans="1:11" ht="27.75" customHeight="1" thickBot="1" x14ac:dyDescent="0.3">
      <c r="A19" s="14" t="s">
        <v>39</v>
      </c>
      <c r="B19" s="44">
        <f>SUM(B18)*1.5</f>
        <v>0</v>
      </c>
      <c r="K19" s="26"/>
    </row>
    <row r="20" spans="1:11" ht="18.75" customHeight="1" thickBot="1" x14ac:dyDescent="0.45">
      <c r="A20" s="19"/>
      <c r="B20" s="93" t="s">
        <v>40</v>
      </c>
      <c r="C20" s="94"/>
      <c r="D20" s="95"/>
      <c r="E20" s="95"/>
      <c r="F20" s="95"/>
      <c r="G20" s="96"/>
      <c r="H20" s="54"/>
    </row>
    <row r="21" spans="1:11" ht="25.5" customHeight="1" x14ac:dyDescent="0.25">
      <c r="A21" s="118" t="s">
        <v>41</v>
      </c>
      <c r="B21" s="50"/>
      <c r="D21" s="67" t="s">
        <v>12</v>
      </c>
      <c r="E21" s="65" t="s">
        <v>45</v>
      </c>
      <c r="F21" s="65" t="s">
        <v>46</v>
      </c>
      <c r="G21" s="91" t="s">
        <v>14</v>
      </c>
      <c r="H21" s="91" t="s">
        <v>43</v>
      </c>
      <c r="I21" s="79" t="s">
        <v>7</v>
      </c>
      <c r="J21" s="80"/>
    </row>
    <row r="22" spans="1:11" ht="21" customHeight="1" thickBot="1" x14ac:dyDescent="0.3">
      <c r="A22" s="117"/>
      <c r="D22" s="68"/>
      <c r="E22" s="66"/>
      <c r="F22" s="66"/>
      <c r="G22" s="70"/>
      <c r="H22" s="119"/>
      <c r="I22" s="81"/>
      <c r="J22" s="82"/>
    </row>
    <row r="23" spans="1:11" ht="16.5" thickBot="1" x14ac:dyDescent="0.3">
      <c r="A23" s="35" t="s">
        <v>24</v>
      </c>
      <c r="D23" s="22">
        <v>1</v>
      </c>
      <c r="E23" s="51">
        <v>0</v>
      </c>
      <c r="F23" s="51">
        <v>0</v>
      </c>
      <c r="G23" s="55">
        <v>0</v>
      </c>
      <c r="H23" s="60">
        <f t="shared" ref="H23:H37" si="0">SUM(E23+F23)*G23</f>
        <v>0</v>
      </c>
      <c r="I23" s="92"/>
      <c r="J23" s="78"/>
    </row>
    <row r="24" spans="1:11" ht="16.5" thickBot="1" x14ac:dyDescent="0.3">
      <c r="A24" s="36" t="s">
        <v>25</v>
      </c>
      <c r="B24" s="6" t="s">
        <v>15</v>
      </c>
      <c r="D24" s="7">
        <v>2</v>
      </c>
      <c r="E24" s="52">
        <v>0</v>
      </c>
      <c r="F24" s="52">
        <v>0</v>
      </c>
      <c r="G24" s="56">
        <v>0</v>
      </c>
      <c r="H24" s="60">
        <f t="shared" si="0"/>
        <v>0</v>
      </c>
      <c r="I24" s="92"/>
      <c r="J24" s="78"/>
    </row>
    <row r="25" spans="1:11" ht="16.5" thickBot="1" x14ac:dyDescent="0.3">
      <c r="A25" s="36" t="s">
        <v>26</v>
      </c>
      <c r="B25" s="53">
        <f>SUM(E23:E37)+SUM(E47:E71)+SUM(F23:F37)+SUM(F47:F71)</f>
        <v>0</v>
      </c>
      <c r="D25" s="7">
        <v>3</v>
      </c>
      <c r="E25" s="52">
        <v>0</v>
      </c>
      <c r="F25" s="52">
        <v>0</v>
      </c>
      <c r="G25" s="56">
        <v>0</v>
      </c>
      <c r="H25" s="60">
        <f t="shared" si="0"/>
        <v>0</v>
      </c>
      <c r="I25" s="92"/>
      <c r="J25" s="78"/>
    </row>
    <row r="26" spans="1:11" ht="16.5" thickBot="1" x14ac:dyDescent="0.3">
      <c r="A26" s="36" t="s">
        <v>27</v>
      </c>
      <c r="D26" s="7">
        <v>4</v>
      </c>
      <c r="E26" s="52">
        <v>0</v>
      </c>
      <c r="F26" s="52">
        <v>0</v>
      </c>
      <c r="G26" s="56">
        <v>0</v>
      </c>
      <c r="H26" s="60">
        <f t="shared" si="0"/>
        <v>0</v>
      </c>
      <c r="I26" s="92"/>
      <c r="J26" s="78"/>
    </row>
    <row r="27" spans="1:11" ht="16.5" thickBot="1" x14ac:dyDescent="0.3">
      <c r="A27" s="36" t="s">
        <v>28</v>
      </c>
      <c r="B27" s="6" t="s">
        <v>6</v>
      </c>
      <c r="D27" s="7">
        <v>5</v>
      </c>
      <c r="E27" s="52">
        <v>0</v>
      </c>
      <c r="F27" s="52">
        <v>0</v>
      </c>
      <c r="G27" s="56">
        <v>0</v>
      </c>
      <c r="H27" s="60">
        <f t="shared" si="0"/>
        <v>0</v>
      </c>
      <c r="I27" s="92"/>
      <c r="J27" s="78"/>
    </row>
    <row r="28" spans="1:11" ht="16.5" thickBot="1" x14ac:dyDescent="0.3">
      <c r="A28" s="36" t="s">
        <v>29</v>
      </c>
      <c r="B28" s="10">
        <v>0</v>
      </c>
      <c r="D28" s="7">
        <v>6</v>
      </c>
      <c r="E28" s="52">
        <v>0</v>
      </c>
      <c r="F28" s="52">
        <v>0</v>
      </c>
      <c r="G28" s="56">
        <v>0</v>
      </c>
      <c r="H28" s="60">
        <f t="shared" si="0"/>
        <v>0</v>
      </c>
      <c r="I28" s="92"/>
      <c r="J28" s="78"/>
    </row>
    <row r="29" spans="1:11" ht="18.75" thickBot="1" x14ac:dyDescent="0.3">
      <c r="A29" s="36" t="s">
        <v>30</v>
      </c>
      <c r="B29" s="27"/>
      <c r="D29" s="7">
        <v>7</v>
      </c>
      <c r="E29" s="52">
        <v>0</v>
      </c>
      <c r="F29" s="52">
        <v>0</v>
      </c>
      <c r="G29" s="56">
        <v>0</v>
      </c>
      <c r="H29" s="60">
        <f t="shared" si="0"/>
        <v>0</v>
      </c>
      <c r="I29" s="92"/>
      <c r="J29" s="78"/>
    </row>
    <row r="30" spans="1:11" ht="15.75" customHeight="1" thickBot="1" x14ac:dyDescent="0.3">
      <c r="A30" s="37" t="s">
        <v>35</v>
      </c>
      <c r="B30" s="20" t="s">
        <v>47</v>
      </c>
      <c r="D30" s="7">
        <v>8</v>
      </c>
      <c r="E30" s="52">
        <v>0</v>
      </c>
      <c r="F30" s="52">
        <v>0</v>
      </c>
      <c r="G30" s="56">
        <v>0</v>
      </c>
      <c r="H30" s="60">
        <f t="shared" si="0"/>
        <v>0</v>
      </c>
      <c r="I30" s="92"/>
      <c r="J30" s="78"/>
    </row>
    <row r="31" spans="1:11" ht="24" customHeight="1" thickBot="1" x14ac:dyDescent="0.3">
      <c r="A31" s="116" t="s">
        <v>42</v>
      </c>
      <c r="B31" s="53" t="e">
        <f>SUM(B37/B34)</f>
        <v>#DIV/0!</v>
      </c>
      <c r="D31" s="7">
        <v>9</v>
      </c>
      <c r="E31" s="52">
        <v>0</v>
      </c>
      <c r="F31" s="52">
        <v>0</v>
      </c>
      <c r="G31" s="56">
        <v>0</v>
      </c>
      <c r="H31" s="60">
        <f t="shared" si="0"/>
        <v>0</v>
      </c>
      <c r="I31" s="92"/>
      <c r="J31" s="78"/>
    </row>
    <row r="32" spans="1:11" ht="27.75" customHeight="1" thickBot="1" x14ac:dyDescent="0.3">
      <c r="A32" s="117"/>
      <c r="D32" s="7">
        <v>10</v>
      </c>
      <c r="E32" s="52">
        <v>0</v>
      </c>
      <c r="F32" s="52">
        <v>0</v>
      </c>
      <c r="G32" s="56">
        <v>0</v>
      </c>
      <c r="H32" s="60">
        <f t="shared" si="0"/>
        <v>0</v>
      </c>
      <c r="I32" s="92"/>
      <c r="J32" s="78"/>
    </row>
    <row r="33" spans="1:11" ht="16.5" thickBot="1" x14ac:dyDescent="0.3">
      <c r="A33" s="35" t="s">
        <v>24</v>
      </c>
      <c r="B33" s="21" t="s">
        <v>13</v>
      </c>
      <c r="D33" s="7">
        <v>11</v>
      </c>
      <c r="E33" s="52">
        <v>0</v>
      </c>
      <c r="F33" s="52">
        <v>0</v>
      </c>
      <c r="G33" s="56">
        <v>0</v>
      </c>
      <c r="H33" s="60">
        <f t="shared" si="0"/>
        <v>0</v>
      </c>
      <c r="I33" s="92"/>
      <c r="J33" s="78"/>
    </row>
    <row r="34" spans="1:11" ht="16.5" thickBot="1" x14ac:dyDescent="0.3">
      <c r="A34" s="36" t="s">
        <v>31</v>
      </c>
      <c r="B34" s="5">
        <f>SUM(G23:G37)+SUM(G47:G71)</f>
        <v>0</v>
      </c>
      <c r="D34" s="7">
        <v>12</v>
      </c>
      <c r="E34" s="52">
        <v>0</v>
      </c>
      <c r="F34" s="52">
        <v>0</v>
      </c>
      <c r="G34" s="56">
        <v>0</v>
      </c>
      <c r="H34" s="60">
        <f t="shared" si="0"/>
        <v>0</v>
      </c>
      <c r="I34" s="92"/>
      <c r="J34" s="78"/>
    </row>
    <row r="35" spans="1:11" ht="16.5" thickBot="1" x14ac:dyDescent="0.3">
      <c r="A35" s="36" t="s">
        <v>32</v>
      </c>
      <c r="D35" s="7">
        <v>13</v>
      </c>
      <c r="E35" s="52">
        <v>0</v>
      </c>
      <c r="F35" s="52">
        <v>0</v>
      </c>
      <c r="G35" s="56">
        <v>0</v>
      </c>
      <c r="H35" s="60">
        <f t="shared" si="0"/>
        <v>0</v>
      </c>
      <c r="I35" s="92"/>
      <c r="J35" s="78"/>
    </row>
    <row r="36" spans="1:11" ht="16.5" thickBot="1" x14ac:dyDescent="0.3">
      <c r="A36" s="36" t="s">
        <v>27</v>
      </c>
      <c r="B36" s="21" t="s">
        <v>44</v>
      </c>
      <c r="D36" s="7">
        <v>14</v>
      </c>
      <c r="E36" s="52">
        <v>0</v>
      </c>
      <c r="F36" s="52">
        <v>0</v>
      </c>
      <c r="G36" s="56">
        <v>0</v>
      </c>
      <c r="H36" s="60">
        <f t="shared" si="0"/>
        <v>0</v>
      </c>
      <c r="I36" s="92"/>
      <c r="J36" s="78"/>
    </row>
    <row r="37" spans="1:11" ht="16.5" thickBot="1" x14ac:dyDescent="0.3">
      <c r="A37" s="36" t="s">
        <v>33</v>
      </c>
      <c r="B37" s="57">
        <f>SUM(H23:H37)+SUM(H47:H71)</f>
        <v>0</v>
      </c>
      <c r="D37" s="7">
        <v>15</v>
      </c>
      <c r="E37" s="52">
        <v>0</v>
      </c>
      <c r="F37" s="52">
        <v>0</v>
      </c>
      <c r="G37" s="58">
        <v>0</v>
      </c>
      <c r="H37" s="60">
        <f t="shared" si="0"/>
        <v>0</v>
      </c>
      <c r="I37" s="92"/>
      <c r="J37" s="78"/>
    </row>
    <row r="38" spans="1:11" ht="15.75" x14ac:dyDescent="0.25">
      <c r="A38" s="36" t="s">
        <v>34</v>
      </c>
      <c r="C38" s="49"/>
      <c r="D38" s="46"/>
      <c r="E38" s="46"/>
      <c r="F38" s="46"/>
      <c r="G38" s="46"/>
      <c r="H38" s="46"/>
      <c r="K38" s="28"/>
    </row>
    <row r="39" spans="1:11" ht="15.75" x14ac:dyDescent="0.25">
      <c r="A39" s="36" t="s">
        <v>30</v>
      </c>
      <c r="C39" s="49"/>
      <c r="D39" s="46"/>
      <c r="E39" s="46"/>
      <c r="F39" s="46"/>
      <c r="G39" s="46"/>
      <c r="H39" s="46"/>
      <c r="K39" s="28"/>
    </row>
    <row r="40" spans="1:11" ht="15.75" x14ac:dyDescent="0.25">
      <c r="A40" s="39" t="s">
        <v>36</v>
      </c>
      <c r="B40" s="47"/>
      <c r="C40" s="48"/>
      <c r="D40" s="31"/>
      <c r="E40" s="30"/>
      <c r="F40" s="30"/>
      <c r="G40" s="29"/>
      <c r="H40" s="29"/>
      <c r="I40" s="111" t="s">
        <v>20</v>
      </c>
      <c r="J40" s="112"/>
      <c r="K40" s="28"/>
    </row>
    <row r="41" spans="1:11" ht="16.5" thickBot="1" x14ac:dyDescent="0.3">
      <c r="A41" s="38" t="s">
        <v>35</v>
      </c>
      <c r="I41" s="120" t="s">
        <v>19</v>
      </c>
      <c r="J41" s="112"/>
    </row>
    <row r="42" spans="1:11" x14ac:dyDescent="0.25">
      <c r="I42" s="120"/>
      <c r="J42" s="112"/>
    </row>
    <row r="43" spans="1:11" ht="16.5" thickBot="1" x14ac:dyDescent="0.3">
      <c r="D43" s="34" t="s">
        <v>38</v>
      </c>
      <c r="E43" s="1"/>
      <c r="I43" s="16"/>
    </row>
    <row r="44" spans="1:11" ht="15.75" thickBot="1" x14ac:dyDescent="0.3">
      <c r="A44" s="1" t="s">
        <v>0</v>
      </c>
      <c r="B44" s="8"/>
      <c r="I44" s="6"/>
    </row>
    <row r="45" spans="1:11" ht="17.25" customHeight="1" thickBot="1" x14ac:dyDescent="0.3">
      <c r="A45" s="1" t="s">
        <v>10</v>
      </c>
      <c r="B45" s="8"/>
      <c r="D45" s="69" t="s">
        <v>12</v>
      </c>
      <c r="E45" s="65" t="s">
        <v>22</v>
      </c>
      <c r="F45" s="65" t="s">
        <v>23</v>
      </c>
      <c r="G45" s="91" t="s">
        <v>14</v>
      </c>
      <c r="H45" s="91" t="s">
        <v>43</v>
      </c>
      <c r="I45" s="79" t="s">
        <v>7</v>
      </c>
      <c r="J45" s="80"/>
    </row>
    <row r="46" spans="1:11" ht="22.5" customHeight="1" thickBot="1" x14ac:dyDescent="0.3">
      <c r="A46" s="24"/>
      <c r="B46" s="24"/>
      <c r="D46" s="70"/>
      <c r="E46" s="66"/>
      <c r="F46" s="66"/>
      <c r="G46" s="70"/>
      <c r="H46" s="119"/>
      <c r="I46" s="81"/>
      <c r="J46" s="82"/>
    </row>
    <row r="47" spans="1:11" ht="15.75" thickBot="1" x14ac:dyDescent="0.3">
      <c r="A47" s="83" t="s">
        <v>9</v>
      </c>
      <c r="B47" s="84"/>
      <c r="D47" s="7">
        <v>16</v>
      </c>
      <c r="E47" s="52">
        <v>0</v>
      </c>
      <c r="F47" s="52">
        <v>0</v>
      </c>
      <c r="G47" s="12">
        <v>0</v>
      </c>
      <c r="H47" s="60">
        <f t="shared" ref="H47:H71" si="1">SUM(E47+F47)*G47</f>
        <v>0</v>
      </c>
      <c r="I47" s="77"/>
      <c r="J47" s="78"/>
    </row>
    <row r="48" spans="1:11" ht="15.75" thickBot="1" x14ac:dyDescent="0.3">
      <c r="A48" s="85" t="s">
        <v>8</v>
      </c>
      <c r="B48" s="86"/>
      <c r="D48" s="7">
        <v>17</v>
      </c>
      <c r="E48" s="52">
        <v>0</v>
      </c>
      <c r="F48" s="52">
        <v>0</v>
      </c>
      <c r="G48" s="12">
        <v>0</v>
      </c>
      <c r="H48" s="60">
        <f t="shared" si="1"/>
        <v>0</v>
      </c>
      <c r="I48" s="32"/>
      <c r="J48" s="33"/>
    </row>
    <row r="49" spans="1:10" ht="18.75" thickBot="1" x14ac:dyDescent="0.3">
      <c r="A49" s="25"/>
      <c r="B49" s="25"/>
      <c r="D49" s="7">
        <v>18</v>
      </c>
      <c r="E49" s="52">
        <v>0</v>
      </c>
      <c r="F49" s="52">
        <v>0</v>
      </c>
      <c r="G49" s="12">
        <v>0</v>
      </c>
      <c r="H49" s="60">
        <f t="shared" si="1"/>
        <v>0</v>
      </c>
      <c r="I49" s="32"/>
      <c r="J49" s="33"/>
    </row>
    <row r="50" spans="1:10" ht="18.75" thickBot="1" x14ac:dyDescent="0.3">
      <c r="A50" s="25"/>
      <c r="B50" s="25"/>
      <c r="D50" s="7">
        <v>19</v>
      </c>
      <c r="E50" s="52">
        <v>0</v>
      </c>
      <c r="F50" s="52">
        <v>0</v>
      </c>
      <c r="G50" s="12">
        <v>0</v>
      </c>
      <c r="H50" s="60">
        <f t="shared" si="1"/>
        <v>0</v>
      </c>
      <c r="I50" s="32"/>
      <c r="J50" s="33"/>
    </row>
    <row r="51" spans="1:10" ht="18.75" thickBot="1" x14ac:dyDescent="0.3">
      <c r="A51" s="25"/>
      <c r="B51" s="25"/>
      <c r="D51" s="7">
        <v>20</v>
      </c>
      <c r="E51" s="52">
        <v>0</v>
      </c>
      <c r="F51" s="52">
        <v>0</v>
      </c>
      <c r="G51" s="12">
        <v>0</v>
      </c>
      <c r="H51" s="60">
        <f t="shared" si="1"/>
        <v>0</v>
      </c>
      <c r="I51" s="32"/>
      <c r="J51" s="33"/>
    </row>
    <row r="52" spans="1:10" ht="18.75" thickBot="1" x14ac:dyDescent="0.3">
      <c r="A52" s="25"/>
      <c r="B52" s="25"/>
      <c r="D52" s="7">
        <v>21</v>
      </c>
      <c r="E52" s="52">
        <v>0</v>
      </c>
      <c r="F52" s="52">
        <v>0</v>
      </c>
      <c r="G52" s="12">
        <v>0</v>
      </c>
      <c r="H52" s="60">
        <f t="shared" si="1"/>
        <v>0</v>
      </c>
      <c r="I52" s="32"/>
      <c r="J52" s="33"/>
    </row>
    <row r="53" spans="1:10" ht="18.75" thickBot="1" x14ac:dyDescent="0.3">
      <c r="A53" s="25"/>
      <c r="B53" s="25"/>
      <c r="D53" s="7">
        <v>22</v>
      </c>
      <c r="E53" s="52">
        <v>0</v>
      </c>
      <c r="F53" s="52">
        <v>0</v>
      </c>
      <c r="G53" s="12">
        <v>0</v>
      </c>
      <c r="H53" s="60">
        <f t="shared" si="1"/>
        <v>0</v>
      </c>
      <c r="I53" s="77"/>
      <c r="J53" s="78"/>
    </row>
    <row r="54" spans="1:10" ht="18.75" thickBot="1" x14ac:dyDescent="0.3">
      <c r="A54" s="25"/>
      <c r="B54" s="25"/>
      <c r="D54" s="7">
        <v>23</v>
      </c>
      <c r="E54" s="52">
        <v>0</v>
      </c>
      <c r="F54" s="52">
        <v>0</v>
      </c>
      <c r="G54" s="12">
        <v>0</v>
      </c>
      <c r="H54" s="60">
        <f t="shared" si="1"/>
        <v>0</v>
      </c>
      <c r="I54" s="77"/>
      <c r="J54" s="78"/>
    </row>
    <row r="55" spans="1:10" ht="18.75" thickBot="1" x14ac:dyDescent="0.3">
      <c r="A55" s="25"/>
      <c r="B55" s="25"/>
      <c r="D55" s="7">
        <v>24</v>
      </c>
      <c r="E55" s="52">
        <v>0</v>
      </c>
      <c r="F55" s="52">
        <v>0</v>
      </c>
      <c r="G55" s="12">
        <v>0</v>
      </c>
      <c r="H55" s="60">
        <f t="shared" si="1"/>
        <v>0</v>
      </c>
      <c r="I55" s="77"/>
      <c r="J55" s="78"/>
    </row>
    <row r="56" spans="1:10" ht="18.75" thickBot="1" x14ac:dyDescent="0.3">
      <c r="A56" s="25"/>
      <c r="B56" s="25"/>
      <c r="D56" s="7">
        <v>25</v>
      </c>
      <c r="E56" s="52">
        <v>0</v>
      </c>
      <c r="F56" s="52">
        <v>0</v>
      </c>
      <c r="G56" s="12">
        <v>0</v>
      </c>
      <c r="H56" s="60">
        <f t="shared" si="1"/>
        <v>0</v>
      </c>
      <c r="I56" s="77"/>
      <c r="J56" s="78"/>
    </row>
    <row r="57" spans="1:10" ht="18.75" thickBot="1" x14ac:dyDescent="0.3">
      <c r="A57" s="25"/>
      <c r="B57" s="25"/>
      <c r="D57" s="7">
        <v>26</v>
      </c>
      <c r="E57" s="52">
        <v>0</v>
      </c>
      <c r="F57" s="52">
        <v>0</v>
      </c>
      <c r="G57" s="12">
        <v>0</v>
      </c>
      <c r="H57" s="60">
        <f t="shared" si="1"/>
        <v>0</v>
      </c>
      <c r="I57" s="77"/>
      <c r="J57" s="78"/>
    </row>
    <row r="58" spans="1:10" ht="18.75" thickBot="1" x14ac:dyDescent="0.3">
      <c r="A58" s="25"/>
      <c r="B58" s="25"/>
      <c r="D58" s="7">
        <v>27</v>
      </c>
      <c r="E58" s="52">
        <v>0</v>
      </c>
      <c r="F58" s="52">
        <v>0</v>
      </c>
      <c r="G58" s="12">
        <v>0</v>
      </c>
      <c r="H58" s="60">
        <f t="shared" si="1"/>
        <v>0</v>
      </c>
      <c r="I58" s="77"/>
      <c r="J58" s="78"/>
    </row>
    <row r="59" spans="1:10" ht="18.75" thickBot="1" x14ac:dyDescent="0.3">
      <c r="A59" s="25"/>
      <c r="B59" s="25"/>
      <c r="D59" s="7">
        <v>28</v>
      </c>
      <c r="E59" s="52">
        <v>0</v>
      </c>
      <c r="F59" s="52">
        <v>0</v>
      </c>
      <c r="G59" s="12">
        <v>0</v>
      </c>
      <c r="H59" s="60">
        <f t="shared" si="1"/>
        <v>0</v>
      </c>
      <c r="I59" s="77"/>
      <c r="J59" s="78"/>
    </row>
    <row r="60" spans="1:10" ht="18.75" thickBot="1" x14ac:dyDescent="0.3">
      <c r="A60" s="25"/>
      <c r="B60" s="25"/>
      <c r="D60" s="7">
        <v>29</v>
      </c>
      <c r="E60" s="52">
        <v>0</v>
      </c>
      <c r="F60" s="52">
        <v>0</v>
      </c>
      <c r="G60" s="12">
        <v>0</v>
      </c>
      <c r="H60" s="60">
        <f t="shared" si="1"/>
        <v>0</v>
      </c>
      <c r="I60" s="77"/>
      <c r="J60" s="78"/>
    </row>
    <row r="61" spans="1:10" ht="18.75" thickBot="1" x14ac:dyDescent="0.3">
      <c r="A61" s="25"/>
      <c r="B61" s="25"/>
      <c r="D61" s="7">
        <v>30</v>
      </c>
      <c r="E61" s="52">
        <v>0</v>
      </c>
      <c r="F61" s="52">
        <v>0</v>
      </c>
      <c r="G61" s="12">
        <v>0</v>
      </c>
      <c r="H61" s="60">
        <f t="shared" si="1"/>
        <v>0</v>
      </c>
      <c r="I61" s="77"/>
      <c r="J61" s="78"/>
    </row>
    <row r="62" spans="1:10" ht="18.75" thickBot="1" x14ac:dyDescent="0.3">
      <c r="A62" s="25"/>
      <c r="B62" s="25"/>
      <c r="D62" s="7">
        <v>31</v>
      </c>
      <c r="E62" s="52">
        <v>0</v>
      </c>
      <c r="F62" s="52">
        <v>0</v>
      </c>
      <c r="G62" s="12">
        <v>0</v>
      </c>
      <c r="H62" s="60">
        <f t="shared" si="1"/>
        <v>0</v>
      </c>
      <c r="I62" s="77"/>
      <c r="J62" s="78"/>
    </row>
    <row r="63" spans="1:10" ht="18.75" thickBot="1" x14ac:dyDescent="0.3">
      <c r="A63" s="25"/>
      <c r="B63" s="25"/>
      <c r="D63" s="7">
        <v>32</v>
      </c>
      <c r="E63" s="52">
        <v>0</v>
      </c>
      <c r="F63" s="52">
        <v>0</v>
      </c>
      <c r="G63" s="12">
        <v>0</v>
      </c>
      <c r="H63" s="60">
        <f t="shared" si="1"/>
        <v>0</v>
      </c>
      <c r="I63" s="77"/>
      <c r="J63" s="78"/>
    </row>
    <row r="64" spans="1:10" ht="15.75" thickBot="1" x14ac:dyDescent="0.3">
      <c r="A64" s="26"/>
      <c r="B64" s="26"/>
      <c r="D64" s="7">
        <v>33</v>
      </c>
      <c r="E64" s="52">
        <v>0</v>
      </c>
      <c r="F64" s="52">
        <v>0</v>
      </c>
      <c r="G64" s="12">
        <v>0</v>
      </c>
      <c r="H64" s="60">
        <f t="shared" si="1"/>
        <v>0</v>
      </c>
      <c r="I64" s="77"/>
      <c r="J64" s="78"/>
    </row>
    <row r="65" spans="1:10" ht="15.75" thickBot="1" x14ac:dyDescent="0.3">
      <c r="A65" s="26"/>
      <c r="B65" s="26"/>
      <c r="D65" s="7">
        <v>34</v>
      </c>
      <c r="E65" s="52">
        <v>0</v>
      </c>
      <c r="F65" s="52">
        <v>0</v>
      </c>
      <c r="G65" s="12">
        <v>0</v>
      </c>
      <c r="H65" s="60">
        <f t="shared" si="1"/>
        <v>0</v>
      </c>
      <c r="I65" s="77"/>
      <c r="J65" s="78"/>
    </row>
    <row r="66" spans="1:10" ht="15.75" thickBot="1" x14ac:dyDescent="0.3">
      <c r="D66" s="7">
        <v>35</v>
      </c>
      <c r="E66" s="52">
        <v>0</v>
      </c>
      <c r="F66" s="52">
        <v>0</v>
      </c>
      <c r="G66" s="12">
        <v>0</v>
      </c>
      <c r="H66" s="60">
        <f t="shared" si="1"/>
        <v>0</v>
      </c>
      <c r="I66" s="77"/>
      <c r="J66" s="78"/>
    </row>
    <row r="67" spans="1:10" ht="15.75" thickBot="1" x14ac:dyDescent="0.3">
      <c r="D67" s="7">
        <v>36</v>
      </c>
      <c r="E67" s="52">
        <v>0</v>
      </c>
      <c r="F67" s="52">
        <v>0</v>
      </c>
      <c r="G67" s="12">
        <v>0</v>
      </c>
      <c r="H67" s="60">
        <f t="shared" si="1"/>
        <v>0</v>
      </c>
      <c r="I67" s="77"/>
      <c r="J67" s="78"/>
    </row>
    <row r="68" spans="1:10" ht="15.75" thickBot="1" x14ac:dyDescent="0.3">
      <c r="D68" s="7">
        <v>37</v>
      </c>
      <c r="E68" s="52">
        <v>0</v>
      </c>
      <c r="F68" s="52">
        <v>0</v>
      </c>
      <c r="G68" s="12">
        <v>0</v>
      </c>
      <c r="H68" s="60">
        <f t="shared" si="1"/>
        <v>0</v>
      </c>
      <c r="I68" s="77"/>
      <c r="J68" s="78"/>
    </row>
    <row r="69" spans="1:10" ht="15.75" thickBot="1" x14ac:dyDescent="0.3">
      <c r="D69" s="7">
        <v>38</v>
      </c>
      <c r="E69" s="52">
        <v>0</v>
      </c>
      <c r="F69" s="52">
        <v>0</v>
      </c>
      <c r="G69" s="12">
        <v>0</v>
      </c>
      <c r="H69" s="60">
        <f t="shared" si="1"/>
        <v>0</v>
      </c>
      <c r="I69" s="77"/>
      <c r="J69" s="78"/>
    </row>
    <row r="70" spans="1:10" ht="15.75" thickBot="1" x14ac:dyDescent="0.3">
      <c r="D70" s="7">
        <v>39</v>
      </c>
      <c r="E70" s="52">
        <v>0</v>
      </c>
      <c r="F70" s="52">
        <v>0</v>
      </c>
      <c r="G70" s="12">
        <v>0</v>
      </c>
      <c r="H70" s="60">
        <f t="shared" si="1"/>
        <v>0</v>
      </c>
      <c r="I70" s="77"/>
      <c r="J70" s="78"/>
    </row>
    <row r="71" spans="1:10" ht="15.75" thickBot="1" x14ac:dyDescent="0.3">
      <c r="D71" s="7">
        <v>40</v>
      </c>
      <c r="E71" s="52">
        <v>0</v>
      </c>
      <c r="F71" s="52">
        <v>0</v>
      </c>
      <c r="G71" s="59">
        <v>0</v>
      </c>
      <c r="H71" s="60">
        <f t="shared" si="1"/>
        <v>0</v>
      </c>
      <c r="I71" s="77"/>
      <c r="J71" s="78"/>
    </row>
    <row r="74" spans="1:10" x14ac:dyDescent="0.25">
      <c r="A74" s="61"/>
      <c r="B74" s="62"/>
    </row>
    <row r="75" spans="1:10" x14ac:dyDescent="0.25">
      <c r="A75" s="62"/>
      <c r="B75" s="62"/>
    </row>
    <row r="81" spans="9:9" x14ac:dyDescent="0.25">
      <c r="I81" s="17"/>
    </row>
    <row r="84" spans="9:9" x14ac:dyDescent="0.25">
      <c r="I84" s="17" t="s">
        <v>21</v>
      </c>
    </row>
    <row r="87" spans="9:9" x14ac:dyDescent="0.25">
      <c r="I87" s="17"/>
    </row>
    <row r="91" spans="9:9" x14ac:dyDescent="0.25">
      <c r="I91" s="17"/>
    </row>
    <row r="96" spans="9:9" x14ac:dyDescent="0.25">
      <c r="I96" s="17"/>
    </row>
  </sheetData>
  <sheetProtection algorithmName="SHA-512" hashValue="LiQCov900cT9ickdXK8i/FrSp1vHKW2mZbApJPw1op3KD0Fd9Ob0Kj2BH+T408LGjjl8Y8PEPYp0M4uDP6YGCA==" saltValue="fJtqzV7C7r3zkjFW7juItg==" spinCount="100000" sheet="1" selectLockedCells="1"/>
  <mergeCells count="69">
    <mergeCell ref="G45:G46"/>
    <mergeCell ref="A17:B17"/>
    <mergeCell ref="G5:J5"/>
    <mergeCell ref="I30:J30"/>
    <mergeCell ref="I32:J32"/>
    <mergeCell ref="I33:J33"/>
    <mergeCell ref="I24:J24"/>
    <mergeCell ref="I25:J25"/>
    <mergeCell ref="I26:J26"/>
    <mergeCell ref="I27:J27"/>
    <mergeCell ref="I28:J28"/>
    <mergeCell ref="I41:J41"/>
    <mergeCell ref="H45:H46"/>
    <mergeCell ref="I68:J68"/>
    <mergeCell ref="I69:J69"/>
    <mergeCell ref="I70:J70"/>
    <mergeCell ref="I57:J57"/>
    <mergeCell ref="I42:J42"/>
    <mergeCell ref="I47:J47"/>
    <mergeCell ref="I53:J53"/>
    <mergeCell ref="I54:J54"/>
    <mergeCell ref="I55:J55"/>
    <mergeCell ref="I56:J56"/>
    <mergeCell ref="I66:J66"/>
    <mergeCell ref="I67:J67"/>
    <mergeCell ref="A1:J2"/>
    <mergeCell ref="I40:J40"/>
    <mergeCell ref="I34:J34"/>
    <mergeCell ref="I35:J35"/>
    <mergeCell ref="I36:J36"/>
    <mergeCell ref="I37:J37"/>
    <mergeCell ref="I29:J29"/>
    <mergeCell ref="I31:J31"/>
    <mergeCell ref="E18:J18"/>
    <mergeCell ref="A31:A32"/>
    <mergeCell ref="A21:A22"/>
    <mergeCell ref="H21:H22"/>
    <mergeCell ref="A47:B47"/>
    <mergeCell ref="A48:B48"/>
    <mergeCell ref="G4:J4"/>
    <mergeCell ref="I64:J64"/>
    <mergeCell ref="I65:J65"/>
    <mergeCell ref="I58:J58"/>
    <mergeCell ref="I59:J59"/>
    <mergeCell ref="I60:J60"/>
    <mergeCell ref="I61:J61"/>
    <mergeCell ref="I62:J62"/>
    <mergeCell ref="G21:G22"/>
    <mergeCell ref="I21:J22"/>
    <mergeCell ref="I23:J23"/>
    <mergeCell ref="B20:G20"/>
    <mergeCell ref="F8:J14"/>
    <mergeCell ref="E17:J17"/>
    <mergeCell ref="A74:B74"/>
    <mergeCell ref="A75:B75"/>
    <mergeCell ref="E4:F4"/>
    <mergeCell ref="E5:F5"/>
    <mergeCell ref="E21:E22"/>
    <mergeCell ref="F21:F22"/>
    <mergeCell ref="D21:D22"/>
    <mergeCell ref="D45:D46"/>
    <mergeCell ref="E45:E46"/>
    <mergeCell ref="F45:F46"/>
    <mergeCell ref="F7:J7"/>
    <mergeCell ref="A7:B7"/>
    <mergeCell ref="A12:B12"/>
    <mergeCell ref="I71:J71"/>
    <mergeCell ref="I45:J46"/>
    <mergeCell ref="I63:J63"/>
  </mergeCells>
  <pageMargins left="0" right="0" top="0.25" bottom="0.2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Nova Southeastern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Pennetti Jr</dc:creator>
  <cp:lastModifiedBy>Michael Pennetti Jr</cp:lastModifiedBy>
  <cp:lastPrinted>2018-08-24T19:28:16Z</cp:lastPrinted>
  <dcterms:created xsi:type="dcterms:W3CDTF">2018-01-11T18:15:27Z</dcterms:created>
  <dcterms:modified xsi:type="dcterms:W3CDTF">2018-08-28T18:05:38Z</dcterms:modified>
</cp:coreProperties>
</file>